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405" windowWidth="10515" windowHeight="8430" activeTab="0"/>
  </bookViews>
  <sheets>
    <sheet name="表紙" sheetId="1" r:id="rId1"/>
    <sheet name="大会結果" sheetId="2" r:id="rId2"/>
  </sheets>
  <definedNames/>
  <calcPr fullCalcOnLoad="1"/>
</workbook>
</file>

<file path=xl/sharedStrings.xml><?xml version="1.0" encoding="utf-8"?>
<sst xmlns="http://schemas.openxmlformats.org/spreadsheetml/2006/main" count="133" uniqueCount="74">
  <si>
    <t>番号</t>
  </si>
  <si>
    <t>審判</t>
  </si>
  <si>
    <t>勝点</t>
  </si>
  <si>
    <t>順位</t>
  </si>
  <si>
    <t>時間</t>
  </si>
  <si>
    <t>ＰＫ</t>
  </si>
  <si>
    <t>①</t>
  </si>
  <si>
    <t>②</t>
  </si>
  <si>
    <t>③</t>
  </si>
  <si>
    <t>④</t>
  </si>
  <si>
    <t>⑤</t>
  </si>
  <si>
    <t>★</t>
  </si>
  <si>
    <t>－</t>
  </si>
  <si>
    <t>★</t>
  </si>
  <si>
    <t>－</t>
  </si>
  <si>
    <t>得点</t>
  </si>
  <si>
    <t>失点</t>
  </si>
  <si>
    <t>辰巳グランドＡ面</t>
  </si>
  <si>
    <t>辰巳グランドＢ面</t>
  </si>
  <si>
    <t>会場</t>
  </si>
  <si>
    <t>開催日</t>
  </si>
  <si>
    <t>主催</t>
  </si>
  <si>
    <t>：都立辰巳の森海浜公園　少年広場</t>
  </si>
  <si>
    <t>：江東区少年サッカー連盟</t>
  </si>
  <si>
    <t>辰巳グランドA面</t>
  </si>
  <si>
    <t>辰巳グランドB面</t>
  </si>
  <si>
    <t>グループ A　（辰巳）</t>
  </si>
  <si>
    <t>グループ B　(辰巳）</t>
  </si>
  <si>
    <t>１０：００～１０：４５</t>
  </si>
  <si>
    <t>１１：００～１１：４５</t>
  </si>
  <si>
    <t>１２：００～１２：４５</t>
  </si>
  <si>
    <t>１４：３０～１５：１５</t>
  </si>
  <si>
    <t>１３：３０～１４：１５</t>
  </si>
  <si>
    <t>対　　　　　戦</t>
  </si>
  <si>
    <t>対　　　　　戦</t>
  </si>
  <si>
    <t>－</t>
  </si>
  <si>
    <t xml:space="preserve">対　　　戦　　　表 </t>
  </si>
  <si>
    <t>得失点</t>
  </si>
  <si>
    <t>：江東区サッカー連盟</t>
  </si>
  <si>
    <t>主管</t>
  </si>
  <si>
    <t>なでしこ江東</t>
  </si>
  <si>
    <t>予備日</t>
  </si>
  <si>
    <t>プリティ大田</t>
  </si>
  <si>
    <t>第３回　なでしこ江東カップ</t>
  </si>
  <si>
    <t>：平成２７年１０月　４日　（日）</t>
  </si>
  <si>
    <t>：平成２６年１０月１１日　（日）</t>
  </si>
  <si>
    <t>ルミノッソ川崎</t>
  </si>
  <si>
    <t>浦安Girlsトレセン</t>
  </si>
  <si>
    <t>本部</t>
  </si>
  <si>
    <t>本部</t>
  </si>
  <si>
    <t>+5</t>
  </si>
  <si>
    <t>-7</t>
  </si>
  <si>
    <t>+2</t>
  </si>
  <si>
    <t>-13</t>
  </si>
  <si>
    <t>+5</t>
  </si>
  <si>
    <t>+8</t>
  </si>
  <si>
    <t>葛飾あやめFC</t>
  </si>
  <si>
    <t>葛飾あやめFC</t>
  </si>
  <si>
    <t>なでしこ江東</t>
  </si>
  <si>
    <t>墨田U-12</t>
  </si>
  <si>
    <t>墨田U-12</t>
  </si>
  <si>
    <t>結　　　果</t>
  </si>
  <si>
    <t>優勝</t>
  </si>
  <si>
    <t>準優勝</t>
  </si>
  <si>
    <t>第３位</t>
  </si>
  <si>
    <t>敢闘賞</t>
  </si>
  <si>
    <t>第５位</t>
  </si>
  <si>
    <t>第６位</t>
  </si>
  <si>
    <t>　　葛飾あやめFC</t>
  </si>
  <si>
    <t>　　なでしこ江東</t>
  </si>
  <si>
    <t>　　プリティ大田</t>
  </si>
  <si>
    <t>　　浦安Girlsトレセン</t>
  </si>
  <si>
    <t>　　墨田U-12</t>
  </si>
  <si>
    <t>　　Luminoso　Kawasaki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</si>
</sst>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&quot;▲ &quot;0"/>
    <numFmt numFmtId="180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6"/>
      <name val="HG正楷書体-PRO"/>
      <family val="4"/>
    </font>
    <font>
      <sz val="9"/>
      <name val="ＭＳ ゴシック"/>
      <family val="3"/>
    </font>
    <font>
      <b/>
      <i/>
      <u val="single"/>
      <sz val="18"/>
      <name val="ＭＳ Ｐ明朝"/>
      <family val="1"/>
    </font>
    <font>
      <b/>
      <i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shrinkToFit="1"/>
      <protection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 quotePrefix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32" xfId="0" applyFont="1" applyBorder="1" applyAlignment="1" applyProtection="1" quotePrefix="1">
      <alignment horizontal="center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 quotePrefix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 quotePrefix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44" xfId="0" applyFont="1" applyBorder="1" applyAlignment="1" applyProtection="1">
      <alignment horizontal="center" vertical="center" shrinkToFit="1"/>
      <protection/>
    </xf>
    <xf numFmtId="0" fontId="6" fillId="0" borderId="45" xfId="0" applyFont="1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 quotePrefix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 quotePrefix="1">
      <alignment horizontal="center" vertical="center"/>
      <protection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35" xfId="0" applyFont="1" applyBorder="1" applyAlignment="1" applyProtection="1" quotePrefix="1">
      <alignment horizontal="center" vertical="center"/>
      <protection/>
    </xf>
    <xf numFmtId="0" fontId="8" fillId="0" borderId="13" xfId="0" applyFont="1" applyBorder="1" applyAlignment="1" applyProtection="1" quotePrefix="1">
      <alignment horizontal="center" vertical="center"/>
      <protection/>
    </xf>
    <xf numFmtId="0" fontId="7" fillId="0" borderId="41" xfId="0" applyNumberFormat="1" applyFont="1" applyBorder="1" applyAlignment="1" applyProtection="1" quotePrefix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6" fillId="0" borderId="57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59" xfId="0" applyFont="1" applyBorder="1" applyAlignment="1" applyProtection="1">
      <alignment horizontal="center" vertical="center" shrinkToFit="1"/>
      <protection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 quotePrefix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7" fillId="0" borderId="62" xfId="0" applyNumberFormat="1" applyFont="1" applyBorder="1" applyAlignment="1" applyProtection="1" quotePrefix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 shrinkToFit="1"/>
      <protection/>
    </xf>
    <xf numFmtId="0" fontId="6" fillId="0" borderId="64" xfId="0" applyFont="1" applyBorder="1" applyAlignment="1" applyProtection="1">
      <alignment horizontal="center" vertical="center" shrinkToFit="1"/>
      <protection/>
    </xf>
    <xf numFmtId="0" fontId="6" fillId="0" borderId="65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69" xfId="0" applyFont="1" applyBorder="1" applyAlignment="1" applyProtection="1">
      <alignment horizontal="center" vertical="center"/>
      <protection/>
    </xf>
    <xf numFmtId="179" fontId="8" fillId="0" borderId="15" xfId="0" applyNumberFormat="1" applyFont="1" applyBorder="1" applyAlignment="1" applyProtection="1" quotePrefix="1">
      <alignment horizontal="center" vertical="center"/>
      <protection/>
    </xf>
    <xf numFmtId="179" fontId="8" fillId="0" borderId="10" xfId="0" applyNumberFormat="1" applyFont="1" applyBorder="1" applyAlignment="1" applyProtection="1">
      <alignment horizontal="center" vertical="center"/>
      <protection/>
    </xf>
    <xf numFmtId="179" fontId="8" fillId="0" borderId="14" xfId="0" applyNumberFormat="1" applyFont="1" applyBorder="1" applyAlignment="1" applyProtection="1">
      <alignment horizontal="center" vertical="center"/>
      <protection/>
    </xf>
    <xf numFmtId="179" fontId="8" fillId="0" borderId="35" xfId="0" applyNumberFormat="1" applyFont="1" applyBorder="1" applyAlignment="1" applyProtection="1">
      <alignment horizontal="center" vertical="center"/>
      <protection/>
    </xf>
    <xf numFmtId="179" fontId="8" fillId="0" borderId="13" xfId="0" applyNumberFormat="1" applyFont="1" applyBorder="1" applyAlignment="1" applyProtection="1">
      <alignment horizontal="center" vertical="center"/>
      <protection/>
    </xf>
    <xf numFmtId="179" fontId="8" fillId="0" borderId="31" xfId="0" applyNumberFormat="1" applyFont="1" applyBorder="1" applyAlignment="1" applyProtection="1">
      <alignment horizontal="center" vertical="center"/>
      <protection/>
    </xf>
    <xf numFmtId="179" fontId="8" fillId="0" borderId="26" xfId="0" applyNumberFormat="1" applyFont="1" applyBorder="1" applyAlignment="1" applyProtection="1">
      <alignment horizontal="center" vertical="center"/>
      <protection/>
    </xf>
    <xf numFmtId="179" fontId="8" fillId="0" borderId="16" xfId="0" applyNumberFormat="1" applyFont="1" applyBorder="1" applyAlignment="1" applyProtection="1">
      <alignment horizontal="center" vertical="center"/>
      <protection/>
    </xf>
    <xf numFmtId="179" fontId="8" fillId="0" borderId="25" xfId="0" applyNumberFormat="1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6" fillId="0" borderId="70" xfId="0" applyFont="1" applyBorder="1" applyAlignment="1" applyProtection="1">
      <alignment horizontal="center" vertical="center" shrinkToFit="1"/>
      <protection/>
    </xf>
    <xf numFmtId="0" fontId="6" fillId="0" borderId="71" xfId="0" applyFont="1" applyBorder="1" applyAlignment="1" applyProtection="1">
      <alignment horizontal="center" vertical="center" shrinkToFit="1"/>
      <protection/>
    </xf>
    <xf numFmtId="0" fontId="6" fillId="0" borderId="72" xfId="0" applyFont="1" applyBorder="1" applyAlignment="1" applyProtection="1">
      <alignment horizontal="center" vertical="center" shrinkToFit="1"/>
      <protection/>
    </xf>
    <xf numFmtId="179" fontId="8" fillId="0" borderId="64" xfId="0" applyNumberFormat="1" applyFont="1" applyBorder="1" applyAlignment="1" applyProtection="1">
      <alignment horizontal="center" vertical="center"/>
      <protection/>
    </xf>
    <xf numFmtId="179" fontId="8" fillId="0" borderId="38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179" fontId="8" fillId="0" borderId="64" xfId="0" applyNumberFormat="1" applyFont="1" applyBorder="1" applyAlignment="1" applyProtection="1" quotePrefix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6" fillId="0" borderId="7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5"/>
  <sheetViews>
    <sheetView tabSelected="1" zoomScalePageLayoutView="0" workbookViewId="0" topLeftCell="A1">
      <selection activeCell="H27" sqref="H27"/>
    </sheetView>
  </sheetViews>
  <sheetFormatPr defaultColWidth="9.00390625" defaultRowHeight="13.5"/>
  <sheetData>
    <row r="6" spans="2:8" ht="13.5">
      <c r="B6" s="47" t="s">
        <v>43</v>
      </c>
      <c r="C6" s="47"/>
      <c r="D6" s="47"/>
      <c r="E6" s="47"/>
      <c r="F6" s="47"/>
      <c r="G6" s="47"/>
      <c r="H6" s="47"/>
    </row>
    <row r="7" spans="2:8" ht="13.5">
      <c r="B7" s="47"/>
      <c r="C7" s="47"/>
      <c r="D7" s="47"/>
      <c r="E7" s="47"/>
      <c r="F7" s="47"/>
      <c r="G7" s="47"/>
      <c r="H7" s="47"/>
    </row>
    <row r="8" spans="2:8" ht="13.5">
      <c r="B8" s="47"/>
      <c r="C8" s="47"/>
      <c r="D8" s="47"/>
      <c r="E8" s="47"/>
      <c r="F8" s="47"/>
      <c r="G8" s="47"/>
      <c r="H8" s="47"/>
    </row>
    <row r="10" spans="4:6" ht="13.5">
      <c r="D10" s="214" t="s">
        <v>61</v>
      </c>
      <c r="E10" s="214"/>
      <c r="F10" s="214"/>
    </row>
    <row r="11" spans="4:6" ht="13.5">
      <c r="D11" s="214"/>
      <c r="E11" s="214"/>
      <c r="F11" s="214"/>
    </row>
    <row r="14" spans="2:8" ht="13.5">
      <c r="B14" s="46"/>
      <c r="C14" s="46"/>
      <c r="D14" s="46"/>
      <c r="E14" s="46"/>
      <c r="F14" s="46"/>
      <c r="G14" s="46"/>
      <c r="H14" s="46"/>
    </row>
    <row r="15" spans="2:8" ht="21.75" customHeight="1">
      <c r="B15" s="216" t="s">
        <v>62</v>
      </c>
      <c r="C15" s="215" t="s">
        <v>68</v>
      </c>
      <c r="D15" s="46"/>
      <c r="E15" s="46"/>
      <c r="F15" s="46"/>
      <c r="G15" s="46"/>
      <c r="H15" s="46"/>
    </row>
    <row r="16" spans="2:8" ht="21.75" customHeight="1">
      <c r="B16" s="216" t="s">
        <v>63</v>
      </c>
      <c r="C16" s="215" t="s">
        <v>69</v>
      </c>
      <c r="D16" s="46"/>
      <c r="E16" s="46"/>
      <c r="F16" s="46"/>
      <c r="G16" s="46"/>
      <c r="H16" s="46"/>
    </row>
    <row r="17" spans="2:8" ht="21.75" customHeight="1">
      <c r="B17" s="216" t="s">
        <v>64</v>
      </c>
      <c r="C17" s="215" t="s">
        <v>70</v>
      </c>
      <c r="D17" s="46"/>
      <c r="E17" s="46"/>
      <c r="F17" s="46"/>
      <c r="G17" s="46"/>
      <c r="H17" s="46"/>
    </row>
    <row r="18" spans="2:8" ht="21.75" customHeight="1">
      <c r="B18" s="216" t="s">
        <v>65</v>
      </c>
      <c r="C18" s="215" t="s">
        <v>71</v>
      </c>
      <c r="D18" s="46"/>
      <c r="E18" s="46"/>
      <c r="F18" s="46"/>
      <c r="G18" s="46"/>
      <c r="H18" s="46"/>
    </row>
    <row r="19" spans="2:8" ht="21.75" customHeight="1">
      <c r="B19" s="216" t="s">
        <v>66</v>
      </c>
      <c r="C19" s="215" t="s">
        <v>72</v>
      </c>
      <c r="D19" s="46"/>
      <c r="E19" s="46"/>
      <c r="F19" s="46"/>
      <c r="G19" s="46"/>
      <c r="H19" s="46"/>
    </row>
    <row r="20" spans="2:8" ht="21.75" customHeight="1">
      <c r="B20" s="216" t="s">
        <v>67</v>
      </c>
      <c r="C20" s="215" t="s">
        <v>73</v>
      </c>
      <c r="D20" s="46"/>
      <c r="E20" s="46"/>
      <c r="F20" s="46"/>
      <c r="G20" s="46"/>
      <c r="H20" s="46"/>
    </row>
    <row r="21" spans="2:8" ht="21.75" customHeight="1">
      <c r="B21" s="46"/>
      <c r="C21" s="215"/>
      <c r="D21" s="46"/>
      <c r="E21" s="46"/>
      <c r="F21" s="46"/>
      <c r="G21" s="46"/>
      <c r="H21" s="46"/>
    </row>
    <row r="22" spans="2:8" ht="21.75" customHeight="1">
      <c r="B22" s="46"/>
      <c r="C22" s="215"/>
      <c r="D22" s="46"/>
      <c r="E22" s="46"/>
      <c r="F22" s="46"/>
      <c r="G22" s="46"/>
      <c r="H22" s="46"/>
    </row>
    <row r="23" spans="2:8" ht="21.75" customHeight="1">
      <c r="B23" s="46"/>
      <c r="C23" s="46"/>
      <c r="D23" s="46"/>
      <c r="E23" s="46"/>
      <c r="F23" s="46"/>
      <c r="G23" s="46"/>
      <c r="H23" s="46"/>
    </row>
    <row r="24" spans="2:8" ht="21.75" customHeight="1">
      <c r="B24" s="46"/>
      <c r="C24" s="46"/>
      <c r="D24" s="46"/>
      <c r="E24" s="46"/>
      <c r="F24" s="46"/>
      <c r="G24" s="46"/>
      <c r="H24" s="46"/>
    </row>
    <row r="25" spans="2:8" ht="21.75" customHeight="1">
      <c r="B25" s="46"/>
      <c r="C25" s="46"/>
      <c r="D25" s="46"/>
      <c r="E25" s="46"/>
      <c r="F25" s="46"/>
      <c r="G25" s="46"/>
      <c r="H25" s="46"/>
    </row>
    <row r="26" spans="2:8" ht="21.75" customHeight="1">
      <c r="B26" s="46"/>
      <c r="C26" s="46"/>
      <c r="D26" s="46"/>
      <c r="E26" s="46"/>
      <c r="F26" s="46"/>
      <c r="G26" s="46"/>
      <c r="H26" s="46"/>
    </row>
    <row r="27" spans="2:8" ht="18.75" customHeight="1">
      <c r="B27" s="17" t="s">
        <v>20</v>
      </c>
      <c r="C27" s="18" t="s">
        <v>44</v>
      </c>
      <c r="D27" s="19"/>
      <c r="E27" s="19"/>
      <c r="F27" s="19"/>
      <c r="G27" s="19"/>
      <c r="H27" s="19"/>
    </row>
    <row r="28" spans="2:8" ht="18.75" customHeight="1">
      <c r="B28" s="17" t="s">
        <v>41</v>
      </c>
      <c r="C28" s="18" t="s">
        <v>45</v>
      </c>
      <c r="D28" s="19"/>
      <c r="E28" s="19"/>
      <c r="F28" s="19"/>
      <c r="G28" s="19"/>
      <c r="H28" s="19"/>
    </row>
    <row r="29" spans="2:8" ht="13.5">
      <c r="B29" s="19"/>
      <c r="C29" s="19"/>
      <c r="D29" s="19"/>
      <c r="E29" s="19"/>
      <c r="F29" s="19"/>
      <c r="G29" s="19"/>
      <c r="H29" s="19"/>
    </row>
    <row r="30" spans="2:8" ht="18.75" customHeight="1">
      <c r="B30" s="17" t="s">
        <v>19</v>
      </c>
      <c r="C30" s="18" t="s">
        <v>22</v>
      </c>
      <c r="D30" s="19"/>
      <c r="E30" s="19"/>
      <c r="F30" s="19"/>
      <c r="G30" s="19"/>
      <c r="H30" s="19"/>
    </row>
    <row r="31" spans="2:8" ht="13.5">
      <c r="B31" s="19"/>
      <c r="C31" s="19"/>
      <c r="D31" s="19"/>
      <c r="E31" s="19"/>
      <c r="F31" s="19"/>
      <c r="G31" s="19"/>
      <c r="H31" s="19"/>
    </row>
    <row r="32" spans="2:8" ht="18.75" customHeight="1">
      <c r="B32" s="17" t="s">
        <v>21</v>
      </c>
      <c r="C32" s="18" t="s">
        <v>38</v>
      </c>
      <c r="F32" s="19"/>
      <c r="G32" s="19"/>
      <c r="H32" s="19"/>
    </row>
    <row r="33" spans="2:8" ht="13.5">
      <c r="B33" s="19"/>
      <c r="C33" s="19"/>
      <c r="D33" s="19"/>
      <c r="E33" s="19"/>
      <c r="F33" s="19"/>
      <c r="G33" s="19"/>
      <c r="H33" s="19"/>
    </row>
    <row r="34" spans="2:8" ht="18.75" customHeight="1">
      <c r="B34" s="17" t="s">
        <v>39</v>
      </c>
      <c r="C34" s="18" t="s">
        <v>23</v>
      </c>
      <c r="D34" s="19"/>
      <c r="E34" s="19"/>
      <c r="F34" s="19"/>
      <c r="G34" s="19"/>
      <c r="H34" s="19"/>
    </row>
    <row r="35" spans="2:8" ht="13.5">
      <c r="B35" s="19"/>
      <c r="C35" s="19"/>
      <c r="D35" s="19"/>
      <c r="E35" s="19"/>
      <c r="F35" s="19"/>
      <c r="G35" s="19"/>
      <c r="H35" s="19"/>
    </row>
  </sheetData>
  <sheetProtection/>
  <mergeCells count="2">
    <mergeCell ref="B6:H8"/>
    <mergeCell ref="D10:F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AZ63"/>
  <sheetViews>
    <sheetView zoomScalePageLayoutView="0" workbookViewId="0" topLeftCell="A31">
      <selection activeCell="R37" sqref="R37:X39"/>
    </sheetView>
  </sheetViews>
  <sheetFormatPr defaultColWidth="9.00390625" defaultRowHeight="13.5"/>
  <cols>
    <col min="1" max="4" width="1.875" style="0" customWidth="1"/>
    <col min="5" max="5" width="1.25" style="0" customWidth="1"/>
    <col min="6" max="47" width="1.875" style="0" customWidth="1"/>
    <col min="48" max="50" width="1.75390625" style="0" customWidth="1"/>
    <col min="51" max="51" width="1.00390625" style="0" customWidth="1"/>
    <col min="52" max="53" width="1.875" style="0" customWidth="1"/>
    <col min="54" max="54" width="2.875" style="0" customWidth="1"/>
    <col min="55" max="70" width="1.875" style="0" customWidth="1"/>
  </cols>
  <sheetData>
    <row r="1" spans="5:52" ht="8.25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5:52" ht="21">
      <c r="E2" s="3"/>
      <c r="F2" s="201" t="s">
        <v>36</v>
      </c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3"/>
      <c r="AZ2" s="4"/>
    </row>
    <row r="3" spans="5:52" s="14" customFormat="1" ht="17.25" customHeight="1">
      <c r="E3" s="11"/>
      <c r="F3" s="22" t="s">
        <v>24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12"/>
      <c r="AZ3" s="13"/>
    </row>
    <row r="4" spans="5:52" ht="8.25" customHeight="1" thickBot="1">
      <c r="E4" s="3"/>
      <c r="F4" s="24"/>
      <c r="G4" s="8"/>
      <c r="H4" s="10"/>
      <c r="I4" s="10"/>
      <c r="J4" s="10"/>
      <c r="K4" s="10"/>
      <c r="L4" s="10"/>
      <c r="M4" s="10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2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3"/>
      <c r="AZ4" s="4">
        <f>IF($AJ4="","",$AJ4*1000+#REF!*100+#REF!*10)</f>
      </c>
    </row>
    <row r="5" spans="5:52" ht="13.5" customHeight="1">
      <c r="E5" s="3"/>
      <c r="F5" s="148" t="s">
        <v>26</v>
      </c>
      <c r="G5" s="149"/>
      <c r="H5" s="149"/>
      <c r="I5" s="149"/>
      <c r="J5" s="149"/>
      <c r="K5" s="149"/>
      <c r="L5" s="149"/>
      <c r="M5" s="149"/>
      <c r="N5" s="150"/>
      <c r="O5" s="144" t="s">
        <v>56</v>
      </c>
      <c r="P5" s="145"/>
      <c r="Q5" s="145"/>
      <c r="R5" s="145"/>
      <c r="S5" s="145"/>
      <c r="T5" s="145"/>
      <c r="U5" s="145"/>
      <c r="V5" s="144" t="s">
        <v>59</v>
      </c>
      <c r="W5" s="145"/>
      <c r="X5" s="145"/>
      <c r="Y5" s="145"/>
      <c r="Z5" s="145"/>
      <c r="AA5" s="145"/>
      <c r="AB5" s="145"/>
      <c r="AC5" s="144" t="s">
        <v>47</v>
      </c>
      <c r="AD5" s="145"/>
      <c r="AE5" s="145"/>
      <c r="AF5" s="145"/>
      <c r="AG5" s="145"/>
      <c r="AH5" s="145"/>
      <c r="AI5" s="145"/>
      <c r="AJ5" s="173" t="s">
        <v>2</v>
      </c>
      <c r="AK5" s="171"/>
      <c r="AL5" s="171"/>
      <c r="AM5" s="171" t="s">
        <v>15</v>
      </c>
      <c r="AN5" s="171"/>
      <c r="AO5" s="171"/>
      <c r="AP5" s="171" t="s">
        <v>16</v>
      </c>
      <c r="AQ5" s="171"/>
      <c r="AR5" s="171"/>
      <c r="AS5" s="195" t="s">
        <v>37</v>
      </c>
      <c r="AT5" s="149"/>
      <c r="AU5" s="196"/>
      <c r="AV5" s="173" t="s">
        <v>3</v>
      </c>
      <c r="AW5" s="171"/>
      <c r="AX5" s="174"/>
      <c r="AY5" s="3"/>
      <c r="AZ5" s="4"/>
    </row>
    <row r="6" spans="5:52" ht="13.5" customHeight="1" thickBot="1">
      <c r="E6" s="3"/>
      <c r="F6" s="151"/>
      <c r="G6" s="152"/>
      <c r="H6" s="152"/>
      <c r="I6" s="152"/>
      <c r="J6" s="152"/>
      <c r="K6" s="152"/>
      <c r="L6" s="152"/>
      <c r="M6" s="152"/>
      <c r="N6" s="153"/>
      <c r="O6" s="146"/>
      <c r="P6" s="147"/>
      <c r="Q6" s="147"/>
      <c r="R6" s="147"/>
      <c r="S6" s="147"/>
      <c r="T6" s="147"/>
      <c r="U6" s="147"/>
      <c r="V6" s="146"/>
      <c r="W6" s="147"/>
      <c r="X6" s="147"/>
      <c r="Y6" s="147"/>
      <c r="Z6" s="147"/>
      <c r="AA6" s="147"/>
      <c r="AB6" s="147"/>
      <c r="AC6" s="146"/>
      <c r="AD6" s="147"/>
      <c r="AE6" s="147"/>
      <c r="AF6" s="147"/>
      <c r="AG6" s="147"/>
      <c r="AH6" s="147"/>
      <c r="AI6" s="147"/>
      <c r="AJ6" s="175"/>
      <c r="AK6" s="172"/>
      <c r="AL6" s="172"/>
      <c r="AM6" s="172"/>
      <c r="AN6" s="172"/>
      <c r="AO6" s="172"/>
      <c r="AP6" s="172"/>
      <c r="AQ6" s="172"/>
      <c r="AR6" s="172"/>
      <c r="AS6" s="197"/>
      <c r="AT6" s="152"/>
      <c r="AU6" s="198"/>
      <c r="AV6" s="175"/>
      <c r="AW6" s="172"/>
      <c r="AX6" s="176"/>
      <c r="AY6" s="3"/>
      <c r="AZ6" s="4"/>
    </row>
    <row r="7" spans="5:52" ht="13.5" customHeight="1" thickTop="1">
      <c r="E7" s="3"/>
      <c r="F7" s="160">
        <v>1</v>
      </c>
      <c r="G7" s="161"/>
      <c r="H7" s="162" t="str">
        <f>O5</f>
        <v>葛飾あやめFC</v>
      </c>
      <c r="I7" s="163"/>
      <c r="J7" s="163"/>
      <c r="K7" s="163"/>
      <c r="L7" s="163"/>
      <c r="M7" s="163"/>
      <c r="N7" s="164"/>
      <c r="O7" s="69" t="s">
        <v>11</v>
      </c>
      <c r="P7" s="69"/>
      <c r="Q7" s="69"/>
      <c r="R7" s="69"/>
      <c r="S7" s="69"/>
      <c r="T7" s="69"/>
      <c r="U7" s="165"/>
      <c r="V7" s="27"/>
      <c r="W7" s="7"/>
      <c r="X7" s="7"/>
      <c r="Y7" s="8" t="str">
        <f>IF($V8="","",IF($V8&gt;$Z8,"○",IF($V8=$Z8,"△","●")))</f>
        <v>○</v>
      </c>
      <c r="Z7" s="7"/>
      <c r="AA7" s="7"/>
      <c r="AB7" s="28"/>
      <c r="AC7" s="27"/>
      <c r="AD7" s="7"/>
      <c r="AE7" s="7"/>
      <c r="AF7" s="8" t="str">
        <f>IF($AC8="","",IF($AC8&gt;$AG8,"○",IF($AC8=$AG8,"△","●")))</f>
        <v>○</v>
      </c>
      <c r="AG7" s="7"/>
      <c r="AH7" s="7"/>
      <c r="AI7" s="28"/>
      <c r="AJ7" s="166">
        <v>6</v>
      </c>
      <c r="AK7" s="167"/>
      <c r="AL7" s="167"/>
      <c r="AM7" s="167">
        <v>7</v>
      </c>
      <c r="AN7" s="167"/>
      <c r="AO7" s="167"/>
      <c r="AP7" s="167">
        <v>2</v>
      </c>
      <c r="AQ7" s="167"/>
      <c r="AR7" s="167"/>
      <c r="AS7" s="204" t="s">
        <v>50</v>
      </c>
      <c r="AT7" s="199"/>
      <c r="AU7" s="199"/>
      <c r="AV7" s="177">
        <v>1</v>
      </c>
      <c r="AW7" s="178"/>
      <c r="AX7" s="179"/>
      <c r="AY7" s="3"/>
      <c r="AZ7" s="4"/>
    </row>
    <row r="8" spans="5:52" ht="13.5" customHeight="1">
      <c r="E8" s="3"/>
      <c r="F8" s="139"/>
      <c r="G8" s="138"/>
      <c r="H8" s="124"/>
      <c r="I8" s="125"/>
      <c r="J8" s="125"/>
      <c r="K8" s="125"/>
      <c r="L8" s="125"/>
      <c r="M8" s="125"/>
      <c r="N8" s="126"/>
      <c r="O8" s="140"/>
      <c r="P8" s="140"/>
      <c r="Q8" s="140"/>
      <c r="R8" s="140"/>
      <c r="S8" s="140"/>
      <c r="T8" s="140"/>
      <c r="U8" s="156"/>
      <c r="V8" s="135">
        <v>2</v>
      </c>
      <c r="W8" s="140"/>
      <c r="X8" s="140"/>
      <c r="Y8" s="29" t="s">
        <v>12</v>
      </c>
      <c r="Z8" s="136">
        <v>1</v>
      </c>
      <c r="AA8" s="140"/>
      <c r="AB8" s="156"/>
      <c r="AC8" s="135">
        <v>5</v>
      </c>
      <c r="AD8" s="140"/>
      <c r="AE8" s="140"/>
      <c r="AF8" s="29" t="s">
        <v>12</v>
      </c>
      <c r="AG8" s="136">
        <v>1</v>
      </c>
      <c r="AH8" s="140"/>
      <c r="AI8" s="156"/>
      <c r="AJ8" s="168"/>
      <c r="AK8" s="101"/>
      <c r="AL8" s="101"/>
      <c r="AM8" s="101"/>
      <c r="AN8" s="101"/>
      <c r="AO8" s="101"/>
      <c r="AP8" s="101"/>
      <c r="AQ8" s="101"/>
      <c r="AR8" s="101"/>
      <c r="AS8" s="200"/>
      <c r="AT8" s="200"/>
      <c r="AU8" s="200"/>
      <c r="AV8" s="180"/>
      <c r="AW8" s="181"/>
      <c r="AX8" s="182"/>
      <c r="AY8" s="3"/>
      <c r="AZ8" s="4"/>
    </row>
    <row r="9" spans="5:52" ht="13.5" customHeight="1">
      <c r="E9" s="3"/>
      <c r="F9" s="137">
        <v>2</v>
      </c>
      <c r="G9" s="138"/>
      <c r="H9" s="124" t="str">
        <f>V5</f>
        <v>墨田U-12</v>
      </c>
      <c r="I9" s="125"/>
      <c r="J9" s="125"/>
      <c r="K9" s="125"/>
      <c r="L9" s="125"/>
      <c r="M9" s="125"/>
      <c r="N9" s="126"/>
      <c r="O9" s="30"/>
      <c r="P9" s="30"/>
      <c r="Q9" s="30"/>
      <c r="R9" s="20" t="str">
        <f>IF($O10="","",IF($O10&gt;$S10,"○",IF($O10=$S10,"△","●")))</f>
        <v>●</v>
      </c>
      <c r="S9" s="30"/>
      <c r="T9" s="30"/>
      <c r="U9" s="31"/>
      <c r="V9" s="84" t="s">
        <v>11</v>
      </c>
      <c r="W9" s="67"/>
      <c r="X9" s="67"/>
      <c r="Y9" s="67"/>
      <c r="Z9" s="67"/>
      <c r="AA9" s="67"/>
      <c r="AB9" s="154"/>
      <c r="AC9" s="32"/>
      <c r="AD9" s="30"/>
      <c r="AE9" s="30"/>
      <c r="AF9" s="20" t="str">
        <f>IF($AC10="","",IF($AC10&gt;$AG10,"○",IF($AC10=$AG10,"△","●")))</f>
        <v>●</v>
      </c>
      <c r="AG9" s="30"/>
      <c r="AH9" s="30"/>
      <c r="AI9" s="31"/>
      <c r="AJ9" s="169">
        <f>IF($R9="","",IF($R9="○",3,IF($R9="△",1,0))+IF($AF9="○",3,IF($AF9="△",1,0)))</f>
        <v>0</v>
      </c>
      <c r="AK9" s="67"/>
      <c r="AL9" s="154"/>
      <c r="AM9" s="84">
        <v>1</v>
      </c>
      <c r="AN9" s="67"/>
      <c r="AO9" s="154"/>
      <c r="AP9" s="84">
        <v>8</v>
      </c>
      <c r="AQ9" s="67"/>
      <c r="AR9" s="154"/>
      <c r="AS9" s="186" t="s">
        <v>51</v>
      </c>
      <c r="AT9" s="187"/>
      <c r="AU9" s="188"/>
      <c r="AV9" s="177">
        <v>3</v>
      </c>
      <c r="AW9" s="178"/>
      <c r="AX9" s="179"/>
      <c r="AY9" s="3"/>
      <c r="AZ9" s="4"/>
    </row>
    <row r="10" spans="5:52" ht="13.5" customHeight="1">
      <c r="E10" s="3"/>
      <c r="F10" s="139"/>
      <c r="G10" s="138"/>
      <c r="H10" s="124"/>
      <c r="I10" s="125"/>
      <c r="J10" s="125"/>
      <c r="K10" s="125"/>
      <c r="L10" s="125"/>
      <c r="M10" s="125"/>
      <c r="N10" s="126"/>
      <c r="O10" s="136">
        <v>1</v>
      </c>
      <c r="P10" s="140"/>
      <c r="Q10" s="140"/>
      <c r="R10" s="29" t="s">
        <v>12</v>
      </c>
      <c r="S10" s="136">
        <v>2</v>
      </c>
      <c r="T10" s="140"/>
      <c r="U10" s="156"/>
      <c r="V10" s="155"/>
      <c r="W10" s="140"/>
      <c r="X10" s="140"/>
      <c r="Y10" s="140"/>
      <c r="Z10" s="140"/>
      <c r="AA10" s="140"/>
      <c r="AB10" s="156"/>
      <c r="AC10" s="135">
        <v>0</v>
      </c>
      <c r="AD10" s="140"/>
      <c r="AE10" s="140"/>
      <c r="AF10" s="29" t="s">
        <v>12</v>
      </c>
      <c r="AG10" s="136">
        <v>6</v>
      </c>
      <c r="AH10" s="140"/>
      <c r="AI10" s="156"/>
      <c r="AJ10" s="170"/>
      <c r="AK10" s="140"/>
      <c r="AL10" s="156"/>
      <c r="AM10" s="155"/>
      <c r="AN10" s="140"/>
      <c r="AO10" s="156"/>
      <c r="AP10" s="155"/>
      <c r="AQ10" s="140"/>
      <c r="AR10" s="156"/>
      <c r="AS10" s="189"/>
      <c r="AT10" s="190"/>
      <c r="AU10" s="191"/>
      <c r="AV10" s="180"/>
      <c r="AW10" s="181"/>
      <c r="AX10" s="182"/>
      <c r="AY10" s="3"/>
      <c r="AZ10" s="4"/>
    </row>
    <row r="11" spans="5:52" ht="13.5" customHeight="1">
      <c r="E11" s="3"/>
      <c r="F11" s="137">
        <v>3</v>
      </c>
      <c r="G11" s="138"/>
      <c r="H11" s="124" t="str">
        <f>AC5</f>
        <v>浦安Girlsトレセン</v>
      </c>
      <c r="I11" s="125"/>
      <c r="J11" s="125"/>
      <c r="K11" s="125"/>
      <c r="L11" s="125"/>
      <c r="M11" s="125"/>
      <c r="N11" s="126"/>
      <c r="O11" s="30"/>
      <c r="P11" s="30"/>
      <c r="Q11" s="30"/>
      <c r="R11" s="20" t="str">
        <f>IF($O12="","",IF($O12&gt;$S12,"○",IF($O12=$S12,"△","●")))</f>
        <v>●</v>
      </c>
      <c r="S11" s="30"/>
      <c r="T11" s="30"/>
      <c r="U11" s="31"/>
      <c r="V11" s="32"/>
      <c r="W11" s="30"/>
      <c r="X11" s="30"/>
      <c r="Y11" s="20" t="str">
        <f>IF($V12="","",IF($V12&gt;$Z12,"○",IF($V12=$Z12,"△","●")))</f>
        <v>○</v>
      </c>
      <c r="Z11" s="30"/>
      <c r="AA11" s="30"/>
      <c r="AB11" s="31"/>
      <c r="AC11" s="84" t="s">
        <v>11</v>
      </c>
      <c r="AD11" s="67"/>
      <c r="AE11" s="67"/>
      <c r="AF11" s="67"/>
      <c r="AG11" s="67"/>
      <c r="AH11" s="67"/>
      <c r="AI11" s="154"/>
      <c r="AJ11" s="169">
        <v>3</v>
      </c>
      <c r="AK11" s="67"/>
      <c r="AL11" s="154"/>
      <c r="AM11" s="84">
        <v>7</v>
      </c>
      <c r="AN11" s="67"/>
      <c r="AO11" s="154"/>
      <c r="AP11" s="84">
        <v>5</v>
      </c>
      <c r="AQ11" s="67"/>
      <c r="AR11" s="154"/>
      <c r="AS11" s="186" t="s">
        <v>52</v>
      </c>
      <c r="AT11" s="187"/>
      <c r="AU11" s="188"/>
      <c r="AV11" s="180">
        <v>2</v>
      </c>
      <c r="AW11" s="181"/>
      <c r="AX11" s="182"/>
      <c r="AY11" s="3"/>
      <c r="AZ11" s="4"/>
    </row>
    <row r="12" spans="5:52" ht="13.5" customHeight="1" thickBot="1">
      <c r="E12" s="3"/>
      <c r="F12" s="142"/>
      <c r="G12" s="143"/>
      <c r="H12" s="127"/>
      <c r="I12" s="128"/>
      <c r="J12" s="128"/>
      <c r="K12" s="128"/>
      <c r="L12" s="128"/>
      <c r="M12" s="128"/>
      <c r="N12" s="129"/>
      <c r="O12" s="130">
        <v>1</v>
      </c>
      <c r="P12" s="71"/>
      <c r="Q12" s="71"/>
      <c r="R12" s="33" t="s">
        <v>12</v>
      </c>
      <c r="S12" s="130">
        <v>5</v>
      </c>
      <c r="T12" s="71"/>
      <c r="U12" s="158"/>
      <c r="V12" s="157">
        <v>6</v>
      </c>
      <c r="W12" s="71"/>
      <c r="X12" s="71"/>
      <c r="Y12" s="33" t="s">
        <v>12</v>
      </c>
      <c r="Z12" s="130">
        <v>0</v>
      </c>
      <c r="AA12" s="71"/>
      <c r="AB12" s="158"/>
      <c r="AC12" s="159"/>
      <c r="AD12" s="71"/>
      <c r="AE12" s="71"/>
      <c r="AF12" s="71"/>
      <c r="AG12" s="71"/>
      <c r="AH12" s="71"/>
      <c r="AI12" s="158"/>
      <c r="AJ12" s="203"/>
      <c r="AK12" s="71"/>
      <c r="AL12" s="158"/>
      <c r="AM12" s="159"/>
      <c r="AN12" s="71"/>
      <c r="AO12" s="158"/>
      <c r="AP12" s="159"/>
      <c r="AQ12" s="71"/>
      <c r="AR12" s="158"/>
      <c r="AS12" s="192"/>
      <c r="AT12" s="193"/>
      <c r="AU12" s="194"/>
      <c r="AV12" s="183"/>
      <c r="AW12" s="184"/>
      <c r="AX12" s="185"/>
      <c r="AY12" s="3"/>
      <c r="AZ12" s="4"/>
    </row>
    <row r="13" spans="5:52" s="14" customFormat="1" ht="17.25" customHeight="1">
      <c r="E13" s="11"/>
      <c r="F13" s="22" t="s">
        <v>25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2"/>
      <c r="AZ13" s="13"/>
    </row>
    <row r="14" spans="5:52" s="1" customFormat="1" ht="8.25" customHeight="1" thickBot="1">
      <c r="E14" s="15"/>
      <c r="F14" s="7"/>
      <c r="G14" s="7"/>
      <c r="H14" s="16"/>
      <c r="I14" s="16"/>
      <c r="J14" s="16"/>
      <c r="K14" s="16"/>
      <c r="L14" s="16"/>
      <c r="M14" s="16"/>
      <c r="N14" s="16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5"/>
      <c r="AK14" s="36"/>
      <c r="AL14" s="7"/>
      <c r="AM14" s="35"/>
      <c r="AN14" s="35"/>
      <c r="AO14" s="7"/>
      <c r="AP14" s="35"/>
      <c r="AQ14" s="35"/>
      <c r="AR14" s="7"/>
      <c r="AS14" s="35"/>
      <c r="AT14" s="35"/>
      <c r="AU14" s="7"/>
      <c r="AV14" s="7"/>
      <c r="AW14" s="7"/>
      <c r="AX14" s="7"/>
      <c r="AY14" s="15"/>
      <c r="AZ14" s="5"/>
    </row>
    <row r="15" spans="5:52" ht="13.5" customHeight="1">
      <c r="E15" s="3"/>
      <c r="F15" s="148" t="s">
        <v>27</v>
      </c>
      <c r="G15" s="149"/>
      <c r="H15" s="149"/>
      <c r="I15" s="149"/>
      <c r="J15" s="149"/>
      <c r="K15" s="149"/>
      <c r="L15" s="149"/>
      <c r="M15" s="149"/>
      <c r="N15" s="150"/>
      <c r="O15" s="144" t="s">
        <v>46</v>
      </c>
      <c r="P15" s="145"/>
      <c r="Q15" s="145"/>
      <c r="R15" s="145"/>
      <c r="S15" s="145"/>
      <c r="T15" s="145"/>
      <c r="U15" s="145"/>
      <c r="V15" s="144" t="s">
        <v>42</v>
      </c>
      <c r="W15" s="145"/>
      <c r="X15" s="145"/>
      <c r="Y15" s="145"/>
      <c r="Z15" s="145"/>
      <c r="AA15" s="145"/>
      <c r="AB15" s="145"/>
      <c r="AC15" s="144" t="s">
        <v>40</v>
      </c>
      <c r="AD15" s="145"/>
      <c r="AE15" s="145"/>
      <c r="AF15" s="145"/>
      <c r="AG15" s="145"/>
      <c r="AH15" s="145"/>
      <c r="AI15" s="145"/>
      <c r="AJ15" s="173" t="s">
        <v>2</v>
      </c>
      <c r="AK15" s="171"/>
      <c r="AL15" s="171"/>
      <c r="AM15" s="171" t="s">
        <v>15</v>
      </c>
      <c r="AN15" s="171"/>
      <c r="AO15" s="171"/>
      <c r="AP15" s="171" t="s">
        <v>16</v>
      </c>
      <c r="AQ15" s="171"/>
      <c r="AR15" s="171"/>
      <c r="AS15" s="195" t="s">
        <v>37</v>
      </c>
      <c r="AT15" s="149"/>
      <c r="AU15" s="196"/>
      <c r="AV15" s="173" t="s">
        <v>3</v>
      </c>
      <c r="AW15" s="171"/>
      <c r="AX15" s="174"/>
      <c r="AY15" s="3"/>
      <c r="AZ15" s="4"/>
    </row>
    <row r="16" spans="5:52" ht="13.5" customHeight="1" thickBot="1">
      <c r="E16" s="3"/>
      <c r="F16" s="151"/>
      <c r="G16" s="152"/>
      <c r="H16" s="152"/>
      <c r="I16" s="152"/>
      <c r="J16" s="152"/>
      <c r="K16" s="152"/>
      <c r="L16" s="152"/>
      <c r="M16" s="152"/>
      <c r="N16" s="153"/>
      <c r="O16" s="146"/>
      <c r="P16" s="147"/>
      <c r="Q16" s="147"/>
      <c r="R16" s="147"/>
      <c r="S16" s="147"/>
      <c r="T16" s="147"/>
      <c r="U16" s="147"/>
      <c r="V16" s="146"/>
      <c r="W16" s="147"/>
      <c r="X16" s="147"/>
      <c r="Y16" s="147"/>
      <c r="Z16" s="147"/>
      <c r="AA16" s="147"/>
      <c r="AB16" s="147"/>
      <c r="AC16" s="146"/>
      <c r="AD16" s="147"/>
      <c r="AE16" s="147"/>
      <c r="AF16" s="147"/>
      <c r="AG16" s="147"/>
      <c r="AH16" s="147"/>
      <c r="AI16" s="147"/>
      <c r="AJ16" s="175"/>
      <c r="AK16" s="172"/>
      <c r="AL16" s="172"/>
      <c r="AM16" s="172"/>
      <c r="AN16" s="172"/>
      <c r="AO16" s="172"/>
      <c r="AP16" s="172"/>
      <c r="AQ16" s="172"/>
      <c r="AR16" s="172"/>
      <c r="AS16" s="197"/>
      <c r="AT16" s="152"/>
      <c r="AU16" s="198"/>
      <c r="AV16" s="175"/>
      <c r="AW16" s="172"/>
      <c r="AX16" s="176"/>
      <c r="AY16" s="3"/>
      <c r="AZ16" s="4"/>
    </row>
    <row r="17" spans="5:52" ht="13.5" customHeight="1" thickTop="1">
      <c r="E17" s="3"/>
      <c r="F17" s="160">
        <v>4</v>
      </c>
      <c r="G17" s="161"/>
      <c r="H17" s="162" t="str">
        <f>O15</f>
        <v>ルミノッソ川崎</v>
      </c>
      <c r="I17" s="163"/>
      <c r="J17" s="163"/>
      <c r="K17" s="163"/>
      <c r="L17" s="163"/>
      <c r="M17" s="163"/>
      <c r="N17" s="164"/>
      <c r="O17" s="69" t="s">
        <v>13</v>
      </c>
      <c r="P17" s="69"/>
      <c r="Q17" s="69"/>
      <c r="R17" s="69"/>
      <c r="S17" s="69"/>
      <c r="T17" s="69"/>
      <c r="U17" s="165"/>
      <c r="V17" s="37"/>
      <c r="W17" s="38"/>
      <c r="X17" s="38"/>
      <c r="Y17" s="8" t="str">
        <f>IF($V18="","",IF($V18&gt;$Z18,"○",IF($V18=$Z18,"△","●")))</f>
        <v>●</v>
      </c>
      <c r="Z17" s="38"/>
      <c r="AA17" s="38"/>
      <c r="AB17" s="39"/>
      <c r="AC17" s="37"/>
      <c r="AD17" s="38"/>
      <c r="AE17" s="38"/>
      <c r="AF17" s="8" t="str">
        <f>IF($AC18="","",IF($AC18&gt;$AG18,"○",IF($AC18=$AG18,"△","●")))</f>
        <v>●</v>
      </c>
      <c r="AG17" s="38"/>
      <c r="AH17" s="38"/>
      <c r="AI17" s="39"/>
      <c r="AJ17" s="166">
        <v>0</v>
      </c>
      <c r="AK17" s="167"/>
      <c r="AL17" s="167"/>
      <c r="AM17" s="167">
        <v>0</v>
      </c>
      <c r="AN17" s="167"/>
      <c r="AO17" s="167"/>
      <c r="AP17" s="167">
        <v>13</v>
      </c>
      <c r="AQ17" s="167"/>
      <c r="AR17" s="167"/>
      <c r="AS17" s="204" t="s">
        <v>53</v>
      </c>
      <c r="AT17" s="199"/>
      <c r="AU17" s="199"/>
      <c r="AV17" s="177">
        <v>3</v>
      </c>
      <c r="AW17" s="178"/>
      <c r="AX17" s="179"/>
      <c r="AY17" s="3"/>
      <c r="AZ17" s="4"/>
    </row>
    <row r="18" spans="5:52" ht="13.5" customHeight="1">
      <c r="E18" s="3"/>
      <c r="F18" s="139"/>
      <c r="G18" s="138"/>
      <c r="H18" s="124"/>
      <c r="I18" s="125"/>
      <c r="J18" s="125"/>
      <c r="K18" s="125"/>
      <c r="L18" s="125"/>
      <c r="M18" s="125"/>
      <c r="N18" s="126"/>
      <c r="O18" s="140"/>
      <c r="P18" s="140"/>
      <c r="Q18" s="140"/>
      <c r="R18" s="140"/>
      <c r="S18" s="140"/>
      <c r="T18" s="140"/>
      <c r="U18" s="156"/>
      <c r="V18" s="135">
        <v>0</v>
      </c>
      <c r="W18" s="140"/>
      <c r="X18" s="140"/>
      <c r="Y18" s="29" t="s">
        <v>14</v>
      </c>
      <c r="Z18" s="136">
        <v>6</v>
      </c>
      <c r="AA18" s="140"/>
      <c r="AB18" s="156"/>
      <c r="AC18" s="135">
        <v>0</v>
      </c>
      <c r="AD18" s="140"/>
      <c r="AE18" s="140"/>
      <c r="AF18" s="29" t="s">
        <v>14</v>
      </c>
      <c r="AG18" s="136">
        <v>7</v>
      </c>
      <c r="AH18" s="140"/>
      <c r="AI18" s="156"/>
      <c r="AJ18" s="168"/>
      <c r="AK18" s="101"/>
      <c r="AL18" s="101"/>
      <c r="AM18" s="101"/>
      <c r="AN18" s="101"/>
      <c r="AO18" s="101"/>
      <c r="AP18" s="101"/>
      <c r="AQ18" s="101"/>
      <c r="AR18" s="101"/>
      <c r="AS18" s="200"/>
      <c r="AT18" s="200"/>
      <c r="AU18" s="200"/>
      <c r="AV18" s="180"/>
      <c r="AW18" s="181"/>
      <c r="AX18" s="182"/>
      <c r="AY18" s="3"/>
      <c r="AZ18" s="4"/>
    </row>
    <row r="19" spans="5:52" ht="13.5" customHeight="1">
      <c r="E19" s="3"/>
      <c r="F19" s="137">
        <v>5</v>
      </c>
      <c r="G19" s="138"/>
      <c r="H19" s="124" t="str">
        <f>V15</f>
        <v>プリティ大田</v>
      </c>
      <c r="I19" s="125"/>
      <c r="J19" s="125"/>
      <c r="K19" s="125"/>
      <c r="L19" s="125"/>
      <c r="M19" s="125"/>
      <c r="N19" s="126"/>
      <c r="O19" s="30"/>
      <c r="P19" s="30"/>
      <c r="Q19" s="30"/>
      <c r="R19" s="20" t="str">
        <f>IF($O20="","",IF($O20&gt;$S20,"○",IF($O20=$S20,"△","●")))</f>
        <v>○</v>
      </c>
      <c r="S19" s="30"/>
      <c r="T19" s="30"/>
      <c r="U19" s="31"/>
      <c r="V19" s="84" t="s">
        <v>13</v>
      </c>
      <c r="W19" s="67"/>
      <c r="X19" s="67"/>
      <c r="Y19" s="67"/>
      <c r="Z19" s="67"/>
      <c r="AA19" s="67"/>
      <c r="AB19" s="154"/>
      <c r="AC19" s="32"/>
      <c r="AD19" s="30"/>
      <c r="AE19" s="30"/>
      <c r="AF19" s="20" t="str">
        <f>IF($AC20="","",IF($AC20&gt;$AG20,"○",IF($AC20=$AG20,"△","●")))</f>
        <v>●</v>
      </c>
      <c r="AG19" s="30"/>
      <c r="AH19" s="30"/>
      <c r="AI19" s="31"/>
      <c r="AJ19" s="169">
        <v>3</v>
      </c>
      <c r="AK19" s="67"/>
      <c r="AL19" s="154"/>
      <c r="AM19" s="84">
        <v>7</v>
      </c>
      <c r="AN19" s="67"/>
      <c r="AO19" s="154"/>
      <c r="AP19" s="84">
        <v>2</v>
      </c>
      <c r="AQ19" s="67"/>
      <c r="AR19" s="154"/>
      <c r="AS19" s="186" t="s">
        <v>54</v>
      </c>
      <c r="AT19" s="187"/>
      <c r="AU19" s="188"/>
      <c r="AV19" s="177">
        <v>2</v>
      </c>
      <c r="AW19" s="178"/>
      <c r="AX19" s="179"/>
      <c r="AY19" s="3"/>
      <c r="AZ19" s="4"/>
    </row>
    <row r="20" spans="5:52" ht="13.5" customHeight="1">
      <c r="E20" s="3"/>
      <c r="F20" s="139"/>
      <c r="G20" s="138"/>
      <c r="H20" s="124"/>
      <c r="I20" s="125"/>
      <c r="J20" s="125"/>
      <c r="K20" s="125"/>
      <c r="L20" s="125"/>
      <c r="M20" s="125"/>
      <c r="N20" s="126"/>
      <c r="O20" s="136">
        <v>6</v>
      </c>
      <c r="P20" s="140"/>
      <c r="Q20" s="140"/>
      <c r="R20" s="29" t="s">
        <v>14</v>
      </c>
      <c r="S20" s="136">
        <v>0</v>
      </c>
      <c r="T20" s="140"/>
      <c r="U20" s="156"/>
      <c r="V20" s="155"/>
      <c r="W20" s="140"/>
      <c r="X20" s="140"/>
      <c r="Y20" s="140"/>
      <c r="Z20" s="140"/>
      <c r="AA20" s="140"/>
      <c r="AB20" s="156"/>
      <c r="AC20" s="135">
        <v>1</v>
      </c>
      <c r="AD20" s="140"/>
      <c r="AE20" s="140"/>
      <c r="AF20" s="29" t="s">
        <v>14</v>
      </c>
      <c r="AG20" s="136">
        <v>2</v>
      </c>
      <c r="AH20" s="140"/>
      <c r="AI20" s="156"/>
      <c r="AJ20" s="170"/>
      <c r="AK20" s="140"/>
      <c r="AL20" s="156"/>
      <c r="AM20" s="155"/>
      <c r="AN20" s="140"/>
      <c r="AO20" s="156"/>
      <c r="AP20" s="155"/>
      <c r="AQ20" s="140"/>
      <c r="AR20" s="156"/>
      <c r="AS20" s="189"/>
      <c r="AT20" s="190"/>
      <c r="AU20" s="191"/>
      <c r="AV20" s="180"/>
      <c r="AW20" s="181"/>
      <c r="AX20" s="182"/>
      <c r="AY20" s="3"/>
      <c r="AZ20" s="4"/>
    </row>
    <row r="21" spans="5:52" ht="13.5" customHeight="1">
      <c r="E21" s="3"/>
      <c r="F21" s="137">
        <v>6</v>
      </c>
      <c r="G21" s="138"/>
      <c r="H21" s="124" t="str">
        <f>AC15</f>
        <v>なでしこ江東</v>
      </c>
      <c r="I21" s="125"/>
      <c r="J21" s="125"/>
      <c r="K21" s="125"/>
      <c r="L21" s="125"/>
      <c r="M21" s="125"/>
      <c r="N21" s="126"/>
      <c r="O21" s="30"/>
      <c r="P21" s="30"/>
      <c r="Q21" s="30"/>
      <c r="R21" s="20" t="str">
        <f>IF($O22="","",IF($O22&gt;$S22,"○",IF($O22=$S22,"△","●")))</f>
        <v>○</v>
      </c>
      <c r="S21" s="30"/>
      <c r="T21" s="30"/>
      <c r="U21" s="31"/>
      <c r="V21" s="32"/>
      <c r="W21" s="30"/>
      <c r="X21" s="30"/>
      <c r="Y21" s="20" t="str">
        <f>IF($V22="","",IF($V22&gt;$Z22,"○",IF($V22=$Z22,"△","●")))</f>
        <v>○</v>
      </c>
      <c r="Z21" s="30"/>
      <c r="AA21" s="30"/>
      <c r="AB21" s="31"/>
      <c r="AC21" s="84" t="s">
        <v>13</v>
      </c>
      <c r="AD21" s="67"/>
      <c r="AE21" s="67"/>
      <c r="AF21" s="67"/>
      <c r="AG21" s="67"/>
      <c r="AH21" s="67"/>
      <c r="AI21" s="154"/>
      <c r="AJ21" s="169">
        <f>IF($R21="","",IF($R21="○",3,IF($R21="△",1,0))+IF($Y21="○",3,IF($Y21="△",1,0)))</f>
        <v>6</v>
      </c>
      <c r="AK21" s="67"/>
      <c r="AL21" s="154"/>
      <c r="AM21" s="84">
        <v>9</v>
      </c>
      <c r="AN21" s="67"/>
      <c r="AO21" s="154"/>
      <c r="AP21" s="84">
        <v>1</v>
      </c>
      <c r="AQ21" s="67"/>
      <c r="AR21" s="154"/>
      <c r="AS21" s="186" t="s">
        <v>55</v>
      </c>
      <c r="AT21" s="187"/>
      <c r="AU21" s="188"/>
      <c r="AV21" s="180">
        <v>1</v>
      </c>
      <c r="AW21" s="181"/>
      <c r="AX21" s="182"/>
      <c r="AY21" s="3"/>
      <c r="AZ21" s="4"/>
    </row>
    <row r="22" spans="5:52" ht="13.5" customHeight="1" thickBot="1">
      <c r="E22" s="3"/>
      <c r="F22" s="142"/>
      <c r="G22" s="143"/>
      <c r="H22" s="127"/>
      <c r="I22" s="128"/>
      <c r="J22" s="128"/>
      <c r="K22" s="128"/>
      <c r="L22" s="128"/>
      <c r="M22" s="128"/>
      <c r="N22" s="129"/>
      <c r="O22" s="130">
        <v>7</v>
      </c>
      <c r="P22" s="71"/>
      <c r="Q22" s="71"/>
      <c r="R22" s="33" t="s">
        <v>14</v>
      </c>
      <c r="S22" s="130">
        <v>0</v>
      </c>
      <c r="T22" s="71"/>
      <c r="U22" s="158"/>
      <c r="V22" s="157">
        <v>2</v>
      </c>
      <c r="W22" s="71"/>
      <c r="X22" s="71"/>
      <c r="Y22" s="33" t="s">
        <v>14</v>
      </c>
      <c r="Z22" s="130">
        <v>1</v>
      </c>
      <c r="AA22" s="71"/>
      <c r="AB22" s="158"/>
      <c r="AC22" s="159"/>
      <c r="AD22" s="71"/>
      <c r="AE22" s="71"/>
      <c r="AF22" s="71"/>
      <c r="AG22" s="71"/>
      <c r="AH22" s="71"/>
      <c r="AI22" s="158"/>
      <c r="AJ22" s="203"/>
      <c r="AK22" s="71"/>
      <c r="AL22" s="158"/>
      <c r="AM22" s="159"/>
      <c r="AN22" s="71"/>
      <c r="AO22" s="158"/>
      <c r="AP22" s="159"/>
      <c r="AQ22" s="71"/>
      <c r="AR22" s="158"/>
      <c r="AS22" s="192"/>
      <c r="AT22" s="193"/>
      <c r="AU22" s="194"/>
      <c r="AV22" s="183"/>
      <c r="AW22" s="184"/>
      <c r="AX22" s="185"/>
      <c r="AY22" s="3"/>
      <c r="AZ22" s="4"/>
    </row>
    <row r="23" spans="5:52" ht="13.5" customHeight="1">
      <c r="E23" s="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40"/>
      <c r="S23" s="8"/>
      <c r="T23" s="8"/>
      <c r="U23" s="8"/>
      <c r="V23" s="8"/>
      <c r="W23" s="8"/>
      <c r="X23" s="8"/>
      <c r="Y23" s="40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/>
      <c r="AK23" s="3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3"/>
      <c r="AZ23" s="4"/>
    </row>
    <row r="24" spans="5:52" s="14" customFormat="1" ht="17.25" customHeight="1">
      <c r="E24" s="11"/>
      <c r="F24" s="22" t="s">
        <v>17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2"/>
      <c r="AZ24" s="13"/>
    </row>
    <row r="25" spans="5:50" ht="8.25" customHeight="1" thickBot="1">
      <c r="E25" s="3"/>
      <c r="F25" s="6"/>
      <c r="G25" s="7"/>
      <c r="H25" s="8"/>
      <c r="I25" s="8"/>
      <c r="J25" s="8"/>
      <c r="K25" s="8"/>
      <c r="L25" s="8"/>
      <c r="M25" s="8"/>
      <c r="N25" s="8"/>
      <c r="O25" s="38"/>
      <c r="P25" s="38"/>
      <c r="Q25" s="38"/>
      <c r="R25" s="8"/>
      <c r="S25" s="38"/>
      <c r="T25" s="38"/>
      <c r="U25" s="38"/>
      <c r="V25" s="38"/>
      <c r="W25" s="38"/>
      <c r="X25" s="38"/>
      <c r="Y25" s="8"/>
      <c r="Z25" s="38"/>
      <c r="AA25" s="38"/>
      <c r="AB25" s="38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41"/>
      <c r="AP25" s="41"/>
      <c r="AQ25" s="41"/>
      <c r="AR25" s="9"/>
      <c r="AS25" s="41"/>
      <c r="AT25" s="41"/>
      <c r="AU25" s="9"/>
      <c r="AV25" s="2"/>
      <c r="AW25" s="2"/>
      <c r="AX25" s="2"/>
    </row>
    <row r="26" spans="5:50" ht="14.25" customHeight="1">
      <c r="E26" s="3"/>
      <c r="F26" s="113" t="s">
        <v>0</v>
      </c>
      <c r="G26" s="114"/>
      <c r="H26" s="99" t="s">
        <v>4</v>
      </c>
      <c r="I26" s="99"/>
      <c r="J26" s="99"/>
      <c r="K26" s="99"/>
      <c r="L26" s="99"/>
      <c r="M26" s="99"/>
      <c r="N26" s="99"/>
      <c r="O26" s="99"/>
      <c r="P26" s="99"/>
      <c r="Q26" s="99"/>
      <c r="R26" s="131" t="s">
        <v>34</v>
      </c>
      <c r="S26" s="132"/>
      <c r="T26" s="132"/>
      <c r="U26" s="132"/>
      <c r="V26" s="132"/>
      <c r="W26" s="132"/>
      <c r="X26" s="132"/>
      <c r="Y26" s="132"/>
      <c r="Z26" s="132"/>
      <c r="AA26" s="132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  <c r="AM26" s="99" t="s">
        <v>1</v>
      </c>
      <c r="AN26" s="99"/>
      <c r="AO26" s="99"/>
      <c r="AP26" s="99"/>
      <c r="AQ26" s="100"/>
      <c r="AR26" s="9"/>
      <c r="AS26" s="9"/>
      <c r="AT26" s="9"/>
      <c r="AU26" s="9"/>
      <c r="AV26" s="2"/>
      <c r="AW26" s="2"/>
      <c r="AX26" s="2"/>
    </row>
    <row r="27" spans="5:50" ht="14.25" customHeight="1">
      <c r="E27" s="3"/>
      <c r="F27" s="115"/>
      <c r="G27" s="116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35"/>
      <c r="S27" s="136"/>
      <c r="T27" s="136"/>
      <c r="U27" s="136"/>
      <c r="V27" s="136"/>
      <c r="W27" s="136"/>
      <c r="X27" s="136"/>
      <c r="Y27" s="141"/>
      <c r="Z27" s="141"/>
      <c r="AA27" s="141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8"/>
      <c r="AM27" s="101"/>
      <c r="AN27" s="101"/>
      <c r="AO27" s="101"/>
      <c r="AP27" s="101"/>
      <c r="AQ27" s="102"/>
      <c r="AR27" s="9"/>
      <c r="AS27" s="9"/>
      <c r="AT27" s="9"/>
      <c r="AU27" s="9"/>
      <c r="AV27" s="2"/>
      <c r="AW27" s="2"/>
      <c r="AX27" s="2"/>
    </row>
    <row r="28" spans="5:50" ht="13.5" customHeight="1">
      <c r="E28" s="3"/>
      <c r="F28" s="55" t="s">
        <v>6</v>
      </c>
      <c r="G28" s="56"/>
      <c r="H28" s="61" t="s">
        <v>28</v>
      </c>
      <c r="I28" s="62"/>
      <c r="J28" s="62"/>
      <c r="K28" s="62"/>
      <c r="L28" s="62"/>
      <c r="M28" s="62"/>
      <c r="N28" s="62"/>
      <c r="O28" s="62"/>
      <c r="P28" s="62"/>
      <c r="Q28" s="56"/>
      <c r="R28" s="205" t="str">
        <f>O5</f>
        <v>葛飾あやめFC</v>
      </c>
      <c r="S28" s="105"/>
      <c r="T28" s="105"/>
      <c r="U28" s="105"/>
      <c r="V28" s="105"/>
      <c r="W28" s="105"/>
      <c r="X28" s="105"/>
      <c r="Y28" s="88">
        <v>5</v>
      </c>
      <c r="Z28" s="89"/>
      <c r="AA28" s="91" t="s">
        <v>35</v>
      </c>
      <c r="AB28" s="92"/>
      <c r="AC28" s="92"/>
      <c r="AD28" s="88">
        <v>1</v>
      </c>
      <c r="AE28" s="89"/>
      <c r="AF28" s="104" t="str">
        <f>AC5</f>
        <v>浦安Girlsトレセン</v>
      </c>
      <c r="AG28" s="105"/>
      <c r="AH28" s="105"/>
      <c r="AI28" s="105"/>
      <c r="AJ28" s="105"/>
      <c r="AK28" s="105"/>
      <c r="AL28" s="106"/>
      <c r="AM28" s="49" t="s">
        <v>48</v>
      </c>
      <c r="AN28" s="49"/>
      <c r="AO28" s="49"/>
      <c r="AP28" s="49"/>
      <c r="AQ28" s="50"/>
      <c r="AR28" s="9"/>
      <c r="AS28" s="9"/>
      <c r="AT28" s="9"/>
      <c r="AU28" s="9"/>
      <c r="AV28" s="2"/>
      <c r="AW28" s="2"/>
      <c r="AX28" s="2"/>
    </row>
    <row r="29" spans="5:50" ht="13.5" customHeight="1">
      <c r="E29" s="3"/>
      <c r="F29" s="57"/>
      <c r="G29" s="58"/>
      <c r="H29" s="63"/>
      <c r="I29" s="64"/>
      <c r="J29" s="64"/>
      <c r="K29" s="64"/>
      <c r="L29" s="64"/>
      <c r="M29" s="64"/>
      <c r="N29" s="64"/>
      <c r="O29" s="64"/>
      <c r="P29" s="64"/>
      <c r="Q29" s="58"/>
      <c r="R29" s="207"/>
      <c r="S29" s="208"/>
      <c r="T29" s="208"/>
      <c r="U29" s="208"/>
      <c r="V29" s="208"/>
      <c r="W29" s="208"/>
      <c r="X29" s="208"/>
      <c r="Y29" s="90"/>
      <c r="Z29" s="90"/>
      <c r="AA29" s="93"/>
      <c r="AB29" s="93"/>
      <c r="AC29" s="93"/>
      <c r="AD29" s="90"/>
      <c r="AE29" s="90"/>
      <c r="AF29" s="107"/>
      <c r="AG29" s="108"/>
      <c r="AH29" s="108"/>
      <c r="AI29" s="108"/>
      <c r="AJ29" s="108"/>
      <c r="AK29" s="108"/>
      <c r="AL29" s="109"/>
      <c r="AM29" s="51"/>
      <c r="AN29" s="51"/>
      <c r="AO29" s="51"/>
      <c r="AP29" s="51"/>
      <c r="AQ29" s="52"/>
      <c r="AR29" s="9"/>
      <c r="AS29" s="9"/>
      <c r="AT29" s="9"/>
      <c r="AU29" s="9"/>
      <c r="AV29" s="2"/>
      <c r="AW29" s="2"/>
      <c r="AX29" s="2"/>
    </row>
    <row r="30" spans="5:50" ht="13.5" customHeight="1">
      <c r="E30" s="3"/>
      <c r="F30" s="94"/>
      <c r="G30" s="95"/>
      <c r="H30" s="96"/>
      <c r="I30" s="97"/>
      <c r="J30" s="97"/>
      <c r="K30" s="97"/>
      <c r="L30" s="97"/>
      <c r="M30" s="97"/>
      <c r="N30" s="97"/>
      <c r="O30" s="97"/>
      <c r="P30" s="97"/>
      <c r="Q30" s="95"/>
      <c r="R30" s="210"/>
      <c r="S30" s="111"/>
      <c r="T30" s="111"/>
      <c r="U30" s="111"/>
      <c r="V30" s="111"/>
      <c r="W30" s="111"/>
      <c r="X30" s="111"/>
      <c r="Y30" s="103"/>
      <c r="Z30" s="103"/>
      <c r="AA30" s="42"/>
      <c r="AB30" s="43" t="s">
        <v>5</v>
      </c>
      <c r="AC30" s="43"/>
      <c r="AD30" s="82"/>
      <c r="AE30" s="83"/>
      <c r="AF30" s="110"/>
      <c r="AG30" s="111"/>
      <c r="AH30" s="111"/>
      <c r="AI30" s="111"/>
      <c r="AJ30" s="111"/>
      <c r="AK30" s="111"/>
      <c r="AL30" s="112"/>
      <c r="AM30" s="53"/>
      <c r="AN30" s="53"/>
      <c r="AO30" s="53"/>
      <c r="AP30" s="53"/>
      <c r="AQ30" s="54"/>
      <c r="AR30" s="9"/>
      <c r="AS30" s="9"/>
      <c r="AT30" s="9"/>
      <c r="AU30" s="9"/>
      <c r="AV30" s="2"/>
      <c r="AW30" s="2"/>
      <c r="AX30" s="2"/>
    </row>
    <row r="31" spans="5:50" ht="13.5" customHeight="1">
      <c r="E31" s="3"/>
      <c r="F31" s="55" t="s">
        <v>7</v>
      </c>
      <c r="G31" s="56"/>
      <c r="H31" s="61" t="s">
        <v>29</v>
      </c>
      <c r="I31" s="62"/>
      <c r="J31" s="62"/>
      <c r="K31" s="62"/>
      <c r="L31" s="62"/>
      <c r="M31" s="62"/>
      <c r="N31" s="62"/>
      <c r="O31" s="62"/>
      <c r="P31" s="62"/>
      <c r="Q31" s="62"/>
      <c r="R31" s="205" t="str">
        <f>O5</f>
        <v>葛飾あやめFC</v>
      </c>
      <c r="S31" s="105"/>
      <c r="T31" s="105"/>
      <c r="U31" s="105"/>
      <c r="V31" s="105"/>
      <c r="W31" s="105"/>
      <c r="X31" s="105"/>
      <c r="Y31" s="88">
        <v>2</v>
      </c>
      <c r="Z31" s="89"/>
      <c r="AA31" s="91" t="s">
        <v>35</v>
      </c>
      <c r="AB31" s="92"/>
      <c r="AC31" s="92"/>
      <c r="AD31" s="88">
        <v>1</v>
      </c>
      <c r="AE31" s="89"/>
      <c r="AF31" s="73" t="str">
        <f>V5</f>
        <v>墨田U-12</v>
      </c>
      <c r="AG31" s="74"/>
      <c r="AH31" s="74"/>
      <c r="AI31" s="74"/>
      <c r="AJ31" s="74"/>
      <c r="AK31" s="74"/>
      <c r="AL31" s="75"/>
      <c r="AM31" s="49" t="s">
        <v>48</v>
      </c>
      <c r="AN31" s="49"/>
      <c r="AO31" s="49"/>
      <c r="AP31" s="49"/>
      <c r="AQ31" s="50"/>
      <c r="AR31" s="9"/>
      <c r="AS31" s="9"/>
      <c r="AT31" s="9"/>
      <c r="AU31" s="9"/>
      <c r="AV31" s="2"/>
      <c r="AW31" s="2"/>
      <c r="AX31" s="2"/>
    </row>
    <row r="32" spans="5:50" ht="13.5" customHeight="1">
      <c r="E32" s="3"/>
      <c r="F32" s="57"/>
      <c r="G32" s="58"/>
      <c r="H32" s="63"/>
      <c r="I32" s="64"/>
      <c r="J32" s="64"/>
      <c r="K32" s="64"/>
      <c r="L32" s="64"/>
      <c r="M32" s="64"/>
      <c r="N32" s="64"/>
      <c r="O32" s="64"/>
      <c r="P32" s="64"/>
      <c r="Q32" s="64"/>
      <c r="R32" s="207"/>
      <c r="S32" s="208"/>
      <c r="T32" s="208"/>
      <c r="U32" s="208"/>
      <c r="V32" s="208"/>
      <c r="W32" s="208"/>
      <c r="X32" s="208"/>
      <c r="Y32" s="90"/>
      <c r="Z32" s="90"/>
      <c r="AA32" s="93"/>
      <c r="AB32" s="93"/>
      <c r="AC32" s="93"/>
      <c r="AD32" s="90"/>
      <c r="AE32" s="90"/>
      <c r="AF32" s="76"/>
      <c r="AG32" s="77"/>
      <c r="AH32" s="77"/>
      <c r="AI32" s="77"/>
      <c r="AJ32" s="77"/>
      <c r="AK32" s="77"/>
      <c r="AL32" s="78"/>
      <c r="AM32" s="51"/>
      <c r="AN32" s="51"/>
      <c r="AO32" s="51"/>
      <c r="AP32" s="51"/>
      <c r="AQ32" s="52"/>
      <c r="AR32" s="9"/>
      <c r="AS32" s="9"/>
      <c r="AT32" s="9"/>
      <c r="AU32" s="9"/>
      <c r="AV32" s="2"/>
      <c r="AW32" s="2"/>
      <c r="AX32" s="2"/>
    </row>
    <row r="33" spans="5:50" ht="13.5" customHeight="1">
      <c r="E33" s="3"/>
      <c r="F33" s="94"/>
      <c r="G33" s="95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210"/>
      <c r="S33" s="111"/>
      <c r="T33" s="111"/>
      <c r="U33" s="111"/>
      <c r="V33" s="111"/>
      <c r="W33" s="111"/>
      <c r="X33" s="111"/>
      <c r="Y33" s="103"/>
      <c r="Z33" s="103"/>
      <c r="AA33" s="42"/>
      <c r="AB33" s="43" t="s">
        <v>5</v>
      </c>
      <c r="AC33" s="43"/>
      <c r="AD33" s="82"/>
      <c r="AE33" s="83"/>
      <c r="AF33" s="79"/>
      <c r="AG33" s="80"/>
      <c r="AH33" s="80"/>
      <c r="AI33" s="80"/>
      <c r="AJ33" s="80"/>
      <c r="AK33" s="80"/>
      <c r="AL33" s="81"/>
      <c r="AM33" s="53"/>
      <c r="AN33" s="53"/>
      <c r="AO33" s="53"/>
      <c r="AP33" s="53"/>
      <c r="AQ33" s="54"/>
      <c r="AR33" s="9"/>
      <c r="AS33" s="9"/>
      <c r="AT33" s="9"/>
      <c r="AU33" s="9"/>
      <c r="AV33" s="2"/>
      <c r="AW33" s="2"/>
      <c r="AX33" s="2"/>
    </row>
    <row r="34" spans="5:50" ht="13.5" customHeight="1">
      <c r="E34" s="3"/>
      <c r="F34" s="55" t="s">
        <v>8</v>
      </c>
      <c r="G34" s="56"/>
      <c r="H34" s="61" t="s">
        <v>30</v>
      </c>
      <c r="I34" s="62"/>
      <c r="J34" s="62"/>
      <c r="K34" s="62"/>
      <c r="L34" s="62"/>
      <c r="M34" s="62"/>
      <c r="N34" s="62"/>
      <c r="O34" s="62"/>
      <c r="P34" s="62"/>
      <c r="Q34" s="62"/>
      <c r="R34" s="84" t="str">
        <f>V5</f>
        <v>墨田U-12</v>
      </c>
      <c r="S34" s="74"/>
      <c r="T34" s="74"/>
      <c r="U34" s="74"/>
      <c r="V34" s="74"/>
      <c r="W34" s="74"/>
      <c r="X34" s="74"/>
      <c r="Y34" s="88">
        <v>0</v>
      </c>
      <c r="Z34" s="89"/>
      <c r="AA34" s="91" t="s">
        <v>35</v>
      </c>
      <c r="AB34" s="92"/>
      <c r="AC34" s="92"/>
      <c r="AD34" s="88">
        <v>6</v>
      </c>
      <c r="AE34" s="89"/>
      <c r="AF34" s="104" t="str">
        <f>AC5</f>
        <v>浦安Girlsトレセン</v>
      </c>
      <c r="AG34" s="105"/>
      <c r="AH34" s="105"/>
      <c r="AI34" s="105"/>
      <c r="AJ34" s="105"/>
      <c r="AK34" s="105"/>
      <c r="AL34" s="106"/>
      <c r="AM34" s="49" t="s">
        <v>48</v>
      </c>
      <c r="AN34" s="49"/>
      <c r="AO34" s="49"/>
      <c r="AP34" s="49"/>
      <c r="AQ34" s="50"/>
      <c r="AR34" s="9"/>
      <c r="AS34" s="9"/>
      <c r="AT34" s="9"/>
      <c r="AU34" s="9"/>
      <c r="AV34" s="2"/>
      <c r="AW34" s="2"/>
      <c r="AX34" s="2"/>
    </row>
    <row r="35" spans="5:50" ht="13.5" customHeight="1">
      <c r="E35" s="3"/>
      <c r="F35" s="57"/>
      <c r="G35" s="58"/>
      <c r="H35" s="63"/>
      <c r="I35" s="64"/>
      <c r="J35" s="64"/>
      <c r="K35" s="64"/>
      <c r="L35" s="64"/>
      <c r="M35" s="64"/>
      <c r="N35" s="64"/>
      <c r="O35" s="64"/>
      <c r="P35" s="64"/>
      <c r="Q35" s="64"/>
      <c r="R35" s="85"/>
      <c r="S35" s="48"/>
      <c r="T35" s="48"/>
      <c r="U35" s="48"/>
      <c r="V35" s="48"/>
      <c r="W35" s="48"/>
      <c r="X35" s="48"/>
      <c r="Y35" s="90"/>
      <c r="Z35" s="90"/>
      <c r="AA35" s="93"/>
      <c r="AB35" s="93"/>
      <c r="AC35" s="93"/>
      <c r="AD35" s="90"/>
      <c r="AE35" s="90"/>
      <c r="AF35" s="107"/>
      <c r="AG35" s="108"/>
      <c r="AH35" s="108"/>
      <c r="AI35" s="108"/>
      <c r="AJ35" s="108"/>
      <c r="AK35" s="108"/>
      <c r="AL35" s="109"/>
      <c r="AM35" s="51"/>
      <c r="AN35" s="51"/>
      <c r="AO35" s="51"/>
      <c r="AP35" s="51"/>
      <c r="AQ35" s="52"/>
      <c r="AR35" s="9"/>
      <c r="AS35" s="9"/>
      <c r="AT35" s="9"/>
      <c r="AU35" s="9"/>
      <c r="AV35" s="2"/>
      <c r="AW35" s="2"/>
      <c r="AX35" s="2"/>
    </row>
    <row r="36" spans="5:50" ht="13.5" customHeight="1">
      <c r="E36" s="3"/>
      <c r="F36" s="94"/>
      <c r="G36" s="95"/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8"/>
      <c r="S36" s="80"/>
      <c r="T36" s="80"/>
      <c r="U36" s="80"/>
      <c r="V36" s="80"/>
      <c r="W36" s="80"/>
      <c r="X36" s="80"/>
      <c r="Y36" s="103"/>
      <c r="Z36" s="103"/>
      <c r="AA36" s="42"/>
      <c r="AB36" s="43" t="s">
        <v>5</v>
      </c>
      <c r="AC36" s="43"/>
      <c r="AD36" s="82"/>
      <c r="AE36" s="83"/>
      <c r="AF36" s="110"/>
      <c r="AG36" s="111"/>
      <c r="AH36" s="111"/>
      <c r="AI36" s="111"/>
      <c r="AJ36" s="111"/>
      <c r="AK36" s="111"/>
      <c r="AL36" s="112"/>
      <c r="AM36" s="53"/>
      <c r="AN36" s="53"/>
      <c r="AO36" s="53"/>
      <c r="AP36" s="53"/>
      <c r="AQ36" s="54"/>
      <c r="AR36" s="9"/>
      <c r="AS36" s="9"/>
      <c r="AT36" s="9"/>
      <c r="AU36" s="9"/>
      <c r="AV36" s="2"/>
      <c r="AW36" s="2"/>
      <c r="AX36" s="2"/>
    </row>
    <row r="37" spans="5:50" ht="13.5" customHeight="1">
      <c r="E37" s="3"/>
      <c r="F37" s="55" t="s">
        <v>9</v>
      </c>
      <c r="G37" s="56"/>
      <c r="H37" s="61" t="s">
        <v>32</v>
      </c>
      <c r="I37" s="62"/>
      <c r="J37" s="62"/>
      <c r="K37" s="62"/>
      <c r="L37" s="62"/>
      <c r="M37" s="62"/>
      <c r="N37" s="62"/>
      <c r="O37" s="62"/>
      <c r="P37" s="62"/>
      <c r="Q37" s="62"/>
      <c r="R37" s="84" t="s">
        <v>60</v>
      </c>
      <c r="S37" s="74"/>
      <c r="T37" s="74"/>
      <c r="U37" s="74"/>
      <c r="V37" s="74"/>
      <c r="W37" s="74"/>
      <c r="X37" s="74"/>
      <c r="Y37" s="88">
        <v>2</v>
      </c>
      <c r="Z37" s="89"/>
      <c r="AA37" s="91" t="s">
        <v>35</v>
      </c>
      <c r="AB37" s="92"/>
      <c r="AC37" s="92"/>
      <c r="AD37" s="88">
        <v>1</v>
      </c>
      <c r="AE37" s="89"/>
      <c r="AF37" s="104" t="s">
        <v>46</v>
      </c>
      <c r="AG37" s="105"/>
      <c r="AH37" s="105"/>
      <c r="AI37" s="105"/>
      <c r="AJ37" s="105"/>
      <c r="AK37" s="105"/>
      <c r="AL37" s="106"/>
      <c r="AM37" s="49" t="s">
        <v>48</v>
      </c>
      <c r="AN37" s="49"/>
      <c r="AO37" s="49"/>
      <c r="AP37" s="49"/>
      <c r="AQ37" s="50"/>
      <c r="AR37" s="9"/>
      <c r="AS37" s="9"/>
      <c r="AT37" s="9"/>
      <c r="AU37" s="9"/>
      <c r="AV37" s="2"/>
      <c r="AW37" s="2"/>
      <c r="AX37" s="2"/>
    </row>
    <row r="38" spans="5:50" ht="13.5" customHeight="1">
      <c r="E38" s="3"/>
      <c r="F38" s="57"/>
      <c r="G38" s="58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85"/>
      <c r="S38" s="48"/>
      <c r="T38" s="48"/>
      <c r="U38" s="48"/>
      <c r="V38" s="48"/>
      <c r="W38" s="48"/>
      <c r="X38" s="48"/>
      <c r="Y38" s="90"/>
      <c r="Z38" s="90"/>
      <c r="AA38" s="93"/>
      <c r="AB38" s="93"/>
      <c r="AC38" s="93"/>
      <c r="AD38" s="90"/>
      <c r="AE38" s="90"/>
      <c r="AF38" s="107"/>
      <c r="AG38" s="108"/>
      <c r="AH38" s="108"/>
      <c r="AI38" s="108"/>
      <c r="AJ38" s="108"/>
      <c r="AK38" s="108"/>
      <c r="AL38" s="109"/>
      <c r="AM38" s="51"/>
      <c r="AN38" s="51"/>
      <c r="AO38" s="51"/>
      <c r="AP38" s="51"/>
      <c r="AQ38" s="52"/>
      <c r="AR38" s="9"/>
      <c r="AS38" s="9"/>
      <c r="AT38" s="9"/>
      <c r="AU38" s="9"/>
      <c r="AV38" s="2"/>
      <c r="AW38" s="2"/>
      <c r="AX38" s="2"/>
    </row>
    <row r="39" spans="5:50" ht="13.5" customHeight="1">
      <c r="E39" s="3"/>
      <c r="F39" s="94"/>
      <c r="G39" s="95"/>
      <c r="H39" s="96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80"/>
      <c r="T39" s="80"/>
      <c r="U39" s="80"/>
      <c r="V39" s="80"/>
      <c r="W39" s="80"/>
      <c r="X39" s="80"/>
      <c r="Y39" s="103"/>
      <c r="Z39" s="103"/>
      <c r="AA39" s="42"/>
      <c r="AB39" s="43" t="s">
        <v>5</v>
      </c>
      <c r="AC39" s="43"/>
      <c r="AD39" s="82"/>
      <c r="AE39" s="83"/>
      <c r="AF39" s="110"/>
      <c r="AG39" s="111"/>
      <c r="AH39" s="111"/>
      <c r="AI39" s="111"/>
      <c r="AJ39" s="111"/>
      <c r="AK39" s="111"/>
      <c r="AL39" s="112"/>
      <c r="AM39" s="53"/>
      <c r="AN39" s="53"/>
      <c r="AO39" s="53"/>
      <c r="AP39" s="53"/>
      <c r="AQ39" s="54"/>
      <c r="AR39" s="9"/>
      <c r="AS39" s="9"/>
      <c r="AT39" s="9"/>
      <c r="AU39" s="9"/>
      <c r="AV39" s="2"/>
      <c r="AW39" s="2"/>
      <c r="AX39" s="2"/>
    </row>
    <row r="40" spans="5:50" ht="13.5" customHeight="1">
      <c r="E40" s="3"/>
      <c r="F40" s="55" t="s">
        <v>10</v>
      </c>
      <c r="G40" s="56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84"/>
      <c r="S40" s="74"/>
      <c r="T40" s="74"/>
      <c r="U40" s="74"/>
      <c r="V40" s="74"/>
      <c r="W40" s="74"/>
      <c r="X40" s="74"/>
      <c r="Y40" s="88"/>
      <c r="Z40" s="89"/>
      <c r="AA40" s="91" t="s">
        <v>35</v>
      </c>
      <c r="AB40" s="92"/>
      <c r="AC40" s="92"/>
      <c r="AD40" s="88"/>
      <c r="AE40" s="89"/>
      <c r="AF40" s="73"/>
      <c r="AG40" s="74"/>
      <c r="AH40" s="74"/>
      <c r="AI40" s="74"/>
      <c r="AJ40" s="74"/>
      <c r="AK40" s="74"/>
      <c r="AL40" s="75"/>
      <c r="AM40" s="67"/>
      <c r="AN40" s="67"/>
      <c r="AO40" s="67"/>
      <c r="AP40" s="67"/>
      <c r="AQ40" s="68"/>
      <c r="AR40" s="9"/>
      <c r="AS40" s="9"/>
      <c r="AT40" s="9"/>
      <c r="AU40" s="9"/>
      <c r="AV40" s="2"/>
      <c r="AW40" s="2"/>
      <c r="AX40" s="2"/>
    </row>
    <row r="41" spans="5:50" ht="13.5" customHeight="1">
      <c r="E41" s="3"/>
      <c r="F41" s="57"/>
      <c r="G41" s="58"/>
      <c r="H41" s="63"/>
      <c r="I41" s="64"/>
      <c r="J41" s="64"/>
      <c r="K41" s="64"/>
      <c r="L41" s="64"/>
      <c r="M41" s="64"/>
      <c r="N41" s="64"/>
      <c r="O41" s="64"/>
      <c r="P41" s="64"/>
      <c r="Q41" s="64"/>
      <c r="R41" s="85"/>
      <c r="S41" s="77"/>
      <c r="T41" s="77"/>
      <c r="U41" s="77"/>
      <c r="V41" s="77"/>
      <c r="W41" s="77"/>
      <c r="X41" s="77"/>
      <c r="Y41" s="90"/>
      <c r="Z41" s="90"/>
      <c r="AA41" s="93"/>
      <c r="AB41" s="93"/>
      <c r="AC41" s="93"/>
      <c r="AD41" s="90"/>
      <c r="AE41" s="90"/>
      <c r="AF41" s="76"/>
      <c r="AG41" s="77"/>
      <c r="AH41" s="77"/>
      <c r="AI41" s="77"/>
      <c r="AJ41" s="77"/>
      <c r="AK41" s="77"/>
      <c r="AL41" s="78"/>
      <c r="AM41" s="69"/>
      <c r="AN41" s="69"/>
      <c r="AO41" s="69"/>
      <c r="AP41" s="69"/>
      <c r="AQ41" s="70"/>
      <c r="AR41" s="9"/>
      <c r="AS41" s="9"/>
      <c r="AT41" s="9"/>
      <c r="AU41" s="9"/>
      <c r="AV41" s="2"/>
      <c r="AW41" s="2"/>
      <c r="AX41" s="2"/>
    </row>
    <row r="42" spans="5:50" ht="13.5" customHeight="1" thickBot="1">
      <c r="E42" s="3"/>
      <c r="F42" s="59"/>
      <c r="G42" s="60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86"/>
      <c r="S42" s="87"/>
      <c r="T42" s="87"/>
      <c r="U42" s="87"/>
      <c r="V42" s="87"/>
      <c r="W42" s="87"/>
      <c r="X42" s="87"/>
      <c r="Y42" s="119"/>
      <c r="Z42" s="119"/>
      <c r="AA42" s="44"/>
      <c r="AB42" s="45" t="s">
        <v>5</v>
      </c>
      <c r="AC42" s="45"/>
      <c r="AD42" s="122"/>
      <c r="AE42" s="123"/>
      <c r="AF42" s="120"/>
      <c r="AG42" s="87"/>
      <c r="AH42" s="87"/>
      <c r="AI42" s="87"/>
      <c r="AJ42" s="87"/>
      <c r="AK42" s="87"/>
      <c r="AL42" s="121"/>
      <c r="AM42" s="71"/>
      <c r="AN42" s="71"/>
      <c r="AO42" s="71"/>
      <c r="AP42" s="71"/>
      <c r="AQ42" s="72"/>
      <c r="AR42" s="9"/>
      <c r="AS42" s="9"/>
      <c r="AT42" s="9"/>
      <c r="AU42" s="9"/>
      <c r="AV42" s="2"/>
      <c r="AW42" s="2"/>
      <c r="AX42" s="2"/>
    </row>
    <row r="43" spans="5:52" s="14" customFormat="1" ht="17.25" customHeight="1">
      <c r="E43" s="11"/>
      <c r="F43" s="22" t="s">
        <v>18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2"/>
      <c r="AZ43" s="13"/>
    </row>
    <row r="44" spans="5:50" ht="8.25" customHeight="1" thickBot="1">
      <c r="E44" s="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2"/>
      <c r="AW44" s="2"/>
      <c r="AX44" s="2"/>
    </row>
    <row r="45" spans="5:50" ht="14.25" customHeight="1">
      <c r="E45" s="3"/>
      <c r="F45" s="113" t="s">
        <v>0</v>
      </c>
      <c r="G45" s="114"/>
      <c r="H45" s="99" t="s">
        <v>4</v>
      </c>
      <c r="I45" s="99"/>
      <c r="J45" s="99"/>
      <c r="K45" s="99"/>
      <c r="L45" s="99"/>
      <c r="M45" s="99"/>
      <c r="N45" s="99"/>
      <c r="O45" s="99"/>
      <c r="P45" s="99"/>
      <c r="Q45" s="99"/>
      <c r="R45" s="131" t="s">
        <v>33</v>
      </c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4"/>
      <c r="AM45" s="99" t="s">
        <v>1</v>
      </c>
      <c r="AN45" s="99"/>
      <c r="AO45" s="99"/>
      <c r="AP45" s="99"/>
      <c r="AQ45" s="100"/>
      <c r="AR45" s="9"/>
      <c r="AS45" s="9"/>
      <c r="AT45" s="9"/>
      <c r="AU45" s="9"/>
      <c r="AV45" s="2"/>
      <c r="AW45" s="2"/>
      <c r="AX45" s="2"/>
    </row>
    <row r="46" spans="5:50" ht="14.25" customHeight="1">
      <c r="E46" s="3"/>
      <c r="F46" s="115"/>
      <c r="G46" s="116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35"/>
      <c r="S46" s="136"/>
      <c r="T46" s="136"/>
      <c r="U46" s="136"/>
      <c r="V46" s="136"/>
      <c r="W46" s="136"/>
      <c r="X46" s="136"/>
      <c r="Y46" s="136"/>
      <c r="Z46" s="136"/>
      <c r="AA46" s="136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1"/>
      <c r="AM46" s="101"/>
      <c r="AN46" s="101"/>
      <c r="AO46" s="101"/>
      <c r="AP46" s="101"/>
      <c r="AQ46" s="102"/>
      <c r="AR46" s="9"/>
      <c r="AS46" s="9"/>
      <c r="AT46" s="9"/>
      <c r="AU46" s="9"/>
      <c r="AV46" s="2"/>
      <c r="AW46" s="2"/>
      <c r="AX46" s="2"/>
    </row>
    <row r="47" spans="5:50" ht="13.5" customHeight="1">
      <c r="E47" s="3"/>
      <c r="F47" s="55" t="s">
        <v>6</v>
      </c>
      <c r="G47" s="56"/>
      <c r="H47" s="61" t="s">
        <v>28</v>
      </c>
      <c r="I47" s="62"/>
      <c r="J47" s="62"/>
      <c r="K47" s="62"/>
      <c r="L47" s="62"/>
      <c r="M47" s="62"/>
      <c r="N47" s="62"/>
      <c r="O47" s="62"/>
      <c r="P47" s="62"/>
      <c r="Q47" s="62"/>
      <c r="R47" s="84" t="str">
        <f>O15</f>
        <v>ルミノッソ川崎</v>
      </c>
      <c r="S47" s="74"/>
      <c r="T47" s="74"/>
      <c r="U47" s="74"/>
      <c r="V47" s="74"/>
      <c r="W47" s="74"/>
      <c r="X47" s="74"/>
      <c r="Y47" s="88">
        <v>0</v>
      </c>
      <c r="Z47" s="89"/>
      <c r="AA47" s="91" t="s">
        <v>35</v>
      </c>
      <c r="AB47" s="92"/>
      <c r="AC47" s="92"/>
      <c r="AD47" s="88">
        <v>7</v>
      </c>
      <c r="AE47" s="89"/>
      <c r="AF47" s="73" t="str">
        <f>AC15</f>
        <v>なでしこ江東</v>
      </c>
      <c r="AG47" s="74"/>
      <c r="AH47" s="74"/>
      <c r="AI47" s="74"/>
      <c r="AJ47" s="74"/>
      <c r="AK47" s="74"/>
      <c r="AL47" s="75"/>
      <c r="AM47" s="49" t="s">
        <v>48</v>
      </c>
      <c r="AN47" s="49"/>
      <c r="AO47" s="49"/>
      <c r="AP47" s="49"/>
      <c r="AQ47" s="50"/>
      <c r="AR47" s="9"/>
      <c r="AS47" s="9"/>
      <c r="AT47" s="9"/>
      <c r="AU47" s="9"/>
      <c r="AV47" s="2"/>
      <c r="AW47" s="2"/>
      <c r="AX47" s="2"/>
    </row>
    <row r="48" spans="5:50" ht="13.5" customHeight="1">
      <c r="E48" s="3"/>
      <c r="F48" s="57"/>
      <c r="G48" s="58"/>
      <c r="H48" s="63"/>
      <c r="I48" s="64"/>
      <c r="J48" s="64"/>
      <c r="K48" s="64"/>
      <c r="L48" s="64"/>
      <c r="M48" s="64"/>
      <c r="N48" s="64"/>
      <c r="O48" s="64"/>
      <c r="P48" s="64"/>
      <c r="Q48" s="64"/>
      <c r="R48" s="85"/>
      <c r="S48" s="48"/>
      <c r="T48" s="48"/>
      <c r="U48" s="48"/>
      <c r="V48" s="48"/>
      <c r="W48" s="48"/>
      <c r="X48" s="48"/>
      <c r="Y48" s="90"/>
      <c r="Z48" s="90"/>
      <c r="AA48" s="93"/>
      <c r="AB48" s="93"/>
      <c r="AC48" s="93"/>
      <c r="AD48" s="90"/>
      <c r="AE48" s="90"/>
      <c r="AF48" s="76"/>
      <c r="AG48" s="77"/>
      <c r="AH48" s="77"/>
      <c r="AI48" s="77"/>
      <c r="AJ48" s="77"/>
      <c r="AK48" s="77"/>
      <c r="AL48" s="78"/>
      <c r="AM48" s="51"/>
      <c r="AN48" s="51"/>
      <c r="AO48" s="51"/>
      <c r="AP48" s="51"/>
      <c r="AQ48" s="52"/>
      <c r="AR48" s="9"/>
      <c r="AS48" s="9"/>
      <c r="AT48" s="9"/>
      <c r="AU48" s="9"/>
      <c r="AV48" s="2"/>
      <c r="AW48" s="2"/>
      <c r="AX48" s="2"/>
    </row>
    <row r="49" spans="5:50" ht="13.5" customHeight="1">
      <c r="E49" s="3"/>
      <c r="F49" s="94"/>
      <c r="G49" s="95"/>
      <c r="H49" s="96"/>
      <c r="I49" s="97"/>
      <c r="J49" s="97"/>
      <c r="K49" s="97"/>
      <c r="L49" s="97"/>
      <c r="M49" s="97"/>
      <c r="N49" s="97"/>
      <c r="O49" s="97"/>
      <c r="P49" s="97"/>
      <c r="Q49" s="97"/>
      <c r="R49" s="98"/>
      <c r="S49" s="80"/>
      <c r="T49" s="80"/>
      <c r="U49" s="80"/>
      <c r="V49" s="80"/>
      <c r="W49" s="80"/>
      <c r="X49" s="80"/>
      <c r="Y49" s="103"/>
      <c r="Z49" s="103"/>
      <c r="AA49" s="42"/>
      <c r="AB49" s="43" t="s">
        <v>5</v>
      </c>
      <c r="AC49" s="43"/>
      <c r="AD49" s="82"/>
      <c r="AE49" s="83"/>
      <c r="AF49" s="79"/>
      <c r="AG49" s="80"/>
      <c r="AH49" s="80"/>
      <c r="AI49" s="80"/>
      <c r="AJ49" s="80"/>
      <c r="AK49" s="80"/>
      <c r="AL49" s="81"/>
      <c r="AM49" s="53"/>
      <c r="AN49" s="53"/>
      <c r="AO49" s="53"/>
      <c r="AP49" s="53"/>
      <c r="AQ49" s="54"/>
      <c r="AR49" s="9"/>
      <c r="AS49" s="9"/>
      <c r="AT49" s="9"/>
      <c r="AU49" s="9"/>
      <c r="AV49" s="2"/>
      <c r="AW49" s="2"/>
      <c r="AX49" s="2"/>
    </row>
    <row r="50" spans="5:50" ht="13.5" customHeight="1">
      <c r="E50" s="3"/>
      <c r="F50" s="55" t="s">
        <v>7</v>
      </c>
      <c r="G50" s="56"/>
      <c r="H50" s="61" t="s">
        <v>29</v>
      </c>
      <c r="I50" s="62"/>
      <c r="J50" s="62"/>
      <c r="K50" s="62"/>
      <c r="L50" s="62"/>
      <c r="M50" s="62"/>
      <c r="N50" s="62"/>
      <c r="O50" s="62"/>
      <c r="P50" s="62"/>
      <c r="Q50" s="62"/>
      <c r="R50" s="84" t="str">
        <f>O15</f>
        <v>ルミノッソ川崎</v>
      </c>
      <c r="S50" s="74"/>
      <c r="T50" s="74"/>
      <c r="U50" s="74"/>
      <c r="V50" s="74"/>
      <c r="W50" s="74"/>
      <c r="X50" s="74"/>
      <c r="Y50" s="88">
        <v>0</v>
      </c>
      <c r="Z50" s="89"/>
      <c r="AA50" s="91" t="s">
        <v>35</v>
      </c>
      <c r="AB50" s="92"/>
      <c r="AC50" s="92"/>
      <c r="AD50" s="88">
        <v>6</v>
      </c>
      <c r="AE50" s="89"/>
      <c r="AF50" s="73" t="str">
        <f>V15</f>
        <v>プリティ大田</v>
      </c>
      <c r="AG50" s="74"/>
      <c r="AH50" s="74"/>
      <c r="AI50" s="74"/>
      <c r="AJ50" s="74"/>
      <c r="AK50" s="74"/>
      <c r="AL50" s="75"/>
      <c r="AM50" s="49" t="s">
        <v>48</v>
      </c>
      <c r="AN50" s="49"/>
      <c r="AO50" s="49"/>
      <c r="AP50" s="49"/>
      <c r="AQ50" s="50"/>
      <c r="AR50" s="9"/>
      <c r="AS50" s="9"/>
      <c r="AT50" s="9"/>
      <c r="AU50" s="9"/>
      <c r="AV50" s="2"/>
      <c r="AW50" s="2"/>
      <c r="AX50" s="2"/>
    </row>
    <row r="51" spans="5:50" ht="13.5" customHeight="1">
      <c r="E51" s="3"/>
      <c r="F51" s="57"/>
      <c r="G51" s="58"/>
      <c r="H51" s="63"/>
      <c r="I51" s="64"/>
      <c r="J51" s="64"/>
      <c r="K51" s="64"/>
      <c r="L51" s="64"/>
      <c r="M51" s="64"/>
      <c r="N51" s="64"/>
      <c r="O51" s="64"/>
      <c r="P51" s="64"/>
      <c r="Q51" s="64"/>
      <c r="R51" s="85"/>
      <c r="S51" s="48"/>
      <c r="T51" s="48"/>
      <c r="U51" s="48"/>
      <c r="V51" s="48"/>
      <c r="W51" s="48"/>
      <c r="X51" s="48"/>
      <c r="Y51" s="90"/>
      <c r="Z51" s="90"/>
      <c r="AA51" s="93"/>
      <c r="AB51" s="93"/>
      <c r="AC51" s="93"/>
      <c r="AD51" s="90"/>
      <c r="AE51" s="90"/>
      <c r="AF51" s="76"/>
      <c r="AG51" s="77"/>
      <c r="AH51" s="77"/>
      <c r="AI51" s="77"/>
      <c r="AJ51" s="77"/>
      <c r="AK51" s="77"/>
      <c r="AL51" s="78"/>
      <c r="AM51" s="51"/>
      <c r="AN51" s="51"/>
      <c r="AO51" s="51"/>
      <c r="AP51" s="51"/>
      <c r="AQ51" s="52"/>
      <c r="AR51" s="9"/>
      <c r="AS51" s="9"/>
      <c r="AT51" s="9"/>
      <c r="AU51" s="9"/>
      <c r="AV51" s="2"/>
      <c r="AW51" s="2"/>
      <c r="AX51" s="2"/>
    </row>
    <row r="52" spans="5:50" ht="13.5" customHeight="1">
      <c r="E52" s="3"/>
      <c r="F52" s="94"/>
      <c r="G52" s="95"/>
      <c r="H52" s="96"/>
      <c r="I52" s="97"/>
      <c r="J52" s="97"/>
      <c r="K52" s="97"/>
      <c r="L52" s="97"/>
      <c r="M52" s="97"/>
      <c r="N52" s="97"/>
      <c r="O52" s="97"/>
      <c r="P52" s="97"/>
      <c r="Q52" s="97"/>
      <c r="R52" s="98"/>
      <c r="S52" s="80"/>
      <c r="T52" s="80"/>
      <c r="U52" s="80"/>
      <c r="V52" s="80"/>
      <c r="W52" s="80"/>
      <c r="X52" s="80"/>
      <c r="Y52" s="103"/>
      <c r="Z52" s="103"/>
      <c r="AA52" s="42"/>
      <c r="AB52" s="43" t="s">
        <v>5</v>
      </c>
      <c r="AC52" s="43"/>
      <c r="AD52" s="82"/>
      <c r="AE52" s="83"/>
      <c r="AF52" s="79"/>
      <c r="AG52" s="80"/>
      <c r="AH52" s="80"/>
      <c r="AI52" s="80"/>
      <c r="AJ52" s="80"/>
      <c r="AK52" s="80"/>
      <c r="AL52" s="81"/>
      <c r="AM52" s="53"/>
      <c r="AN52" s="53"/>
      <c r="AO52" s="53"/>
      <c r="AP52" s="53"/>
      <c r="AQ52" s="54"/>
      <c r="AR52" s="9"/>
      <c r="AS52" s="9"/>
      <c r="AT52" s="9"/>
      <c r="AU52" s="9"/>
      <c r="AV52" s="2"/>
      <c r="AW52" s="2"/>
      <c r="AX52" s="2"/>
    </row>
    <row r="53" spans="5:50" ht="13.5" customHeight="1">
      <c r="E53" s="3"/>
      <c r="F53" s="55" t="s">
        <v>8</v>
      </c>
      <c r="G53" s="56"/>
      <c r="H53" s="61" t="s">
        <v>30</v>
      </c>
      <c r="I53" s="62"/>
      <c r="J53" s="62"/>
      <c r="K53" s="62"/>
      <c r="L53" s="62"/>
      <c r="M53" s="62"/>
      <c r="N53" s="62"/>
      <c r="O53" s="62"/>
      <c r="P53" s="62"/>
      <c r="Q53" s="62"/>
      <c r="R53" s="84" t="str">
        <f>V15</f>
        <v>プリティ大田</v>
      </c>
      <c r="S53" s="74"/>
      <c r="T53" s="74"/>
      <c r="U53" s="74"/>
      <c r="V53" s="74"/>
      <c r="W53" s="74"/>
      <c r="X53" s="74"/>
      <c r="Y53" s="88">
        <v>1</v>
      </c>
      <c r="Z53" s="89"/>
      <c r="AA53" s="91" t="s">
        <v>35</v>
      </c>
      <c r="AB53" s="92"/>
      <c r="AC53" s="92"/>
      <c r="AD53" s="88">
        <v>2</v>
      </c>
      <c r="AE53" s="89"/>
      <c r="AF53" s="73" t="str">
        <f>AC15</f>
        <v>なでしこ江東</v>
      </c>
      <c r="AG53" s="74"/>
      <c r="AH53" s="74"/>
      <c r="AI53" s="74"/>
      <c r="AJ53" s="74"/>
      <c r="AK53" s="74"/>
      <c r="AL53" s="75"/>
      <c r="AM53" s="49" t="s">
        <v>49</v>
      </c>
      <c r="AN53" s="49"/>
      <c r="AO53" s="49"/>
      <c r="AP53" s="49"/>
      <c r="AQ53" s="50"/>
      <c r="AR53" s="9"/>
      <c r="AS53" s="9"/>
      <c r="AT53" s="9"/>
      <c r="AU53" s="9"/>
      <c r="AV53" s="2"/>
      <c r="AW53" s="2"/>
      <c r="AX53" s="2"/>
    </row>
    <row r="54" spans="5:50" ht="13.5" customHeight="1">
      <c r="E54" s="3"/>
      <c r="F54" s="57"/>
      <c r="G54" s="58"/>
      <c r="H54" s="63"/>
      <c r="I54" s="64"/>
      <c r="J54" s="64"/>
      <c r="K54" s="64"/>
      <c r="L54" s="64"/>
      <c r="M54" s="64"/>
      <c r="N54" s="64"/>
      <c r="O54" s="64"/>
      <c r="P54" s="64"/>
      <c r="Q54" s="64"/>
      <c r="R54" s="85"/>
      <c r="S54" s="48"/>
      <c r="T54" s="48"/>
      <c r="U54" s="48"/>
      <c r="V54" s="48"/>
      <c r="W54" s="48"/>
      <c r="X54" s="48"/>
      <c r="Y54" s="90"/>
      <c r="Z54" s="90"/>
      <c r="AA54" s="93"/>
      <c r="AB54" s="93"/>
      <c r="AC54" s="93"/>
      <c r="AD54" s="90"/>
      <c r="AE54" s="90"/>
      <c r="AF54" s="76"/>
      <c r="AG54" s="77"/>
      <c r="AH54" s="77"/>
      <c r="AI54" s="77"/>
      <c r="AJ54" s="77"/>
      <c r="AK54" s="77"/>
      <c r="AL54" s="78"/>
      <c r="AM54" s="51"/>
      <c r="AN54" s="51"/>
      <c r="AO54" s="51"/>
      <c r="AP54" s="51"/>
      <c r="AQ54" s="52"/>
      <c r="AR54" s="9"/>
      <c r="AS54" s="9"/>
      <c r="AT54" s="9"/>
      <c r="AU54" s="9"/>
      <c r="AV54" s="2"/>
      <c r="AW54" s="2"/>
      <c r="AX54" s="2"/>
    </row>
    <row r="55" spans="5:50" ht="13.5" customHeight="1">
      <c r="E55" s="3"/>
      <c r="F55" s="94"/>
      <c r="G55" s="95"/>
      <c r="H55" s="96"/>
      <c r="I55" s="97"/>
      <c r="J55" s="97"/>
      <c r="K55" s="97"/>
      <c r="L55" s="97"/>
      <c r="M55" s="97"/>
      <c r="N55" s="97"/>
      <c r="O55" s="97"/>
      <c r="P55" s="97"/>
      <c r="Q55" s="97"/>
      <c r="R55" s="98"/>
      <c r="S55" s="80"/>
      <c r="T55" s="80"/>
      <c r="U55" s="80"/>
      <c r="V55" s="80"/>
      <c r="W55" s="80"/>
      <c r="X55" s="80"/>
      <c r="Y55" s="103"/>
      <c r="Z55" s="103"/>
      <c r="AA55" s="42"/>
      <c r="AB55" s="43" t="s">
        <v>5</v>
      </c>
      <c r="AC55" s="43"/>
      <c r="AD55" s="82"/>
      <c r="AE55" s="83"/>
      <c r="AF55" s="79"/>
      <c r="AG55" s="80"/>
      <c r="AH55" s="80"/>
      <c r="AI55" s="80"/>
      <c r="AJ55" s="80"/>
      <c r="AK55" s="80"/>
      <c r="AL55" s="81"/>
      <c r="AM55" s="53"/>
      <c r="AN55" s="53"/>
      <c r="AO55" s="53"/>
      <c r="AP55" s="53"/>
      <c r="AQ55" s="54"/>
      <c r="AR55" s="9"/>
      <c r="AS55" s="9"/>
      <c r="AT55" s="9"/>
      <c r="AU55" s="9"/>
      <c r="AV55" s="2"/>
      <c r="AW55" s="2"/>
      <c r="AX55" s="2"/>
    </row>
    <row r="56" spans="5:50" ht="13.5" customHeight="1">
      <c r="E56" s="3"/>
      <c r="F56" s="55" t="s">
        <v>9</v>
      </c>
      <c r="G56" s="56"/>
      <c r="H56" s="61" t="s">
        <v>32</v>
      </c>
      <c r="I56" s="62"/>
      <c r="J56" s="62"/>
      <c r="K56" s="62"/>
      <c r="L56" s="62"/>
      <c r="M56" s="62"/>
      <c r="N56" s="62"/>
      <c r="O56" s="62"/>
      <c r="P56" s="62"/>
      <c r="Q56" s="62"/>
      <c r="R56" s="205" t="s">
        <v>47</v>
      </c>
      <c r="S56" s="105"/>
      <c r="T56" s="105"/>
      <c r="U56" s="105"/>
      <c r="V56" s="105"/>
      <c r="W56" s="105"/>
      <c r="X56" s="206"/>
      <c r="Y56" s="88">
        <v>1</v>
      </c>
      <c r="Z56" s="89"/>
      <c r="AA56" s="91" t="s">
        <v>35</v>
      </c>
      <c r="AB56" s="92"/>
      <c r="AC56" s="92"/>
      <c r="AD56" s="88">
        <v>1</v>
      </c>
      <c r="AE56" s="89"/>
      <c r="AF56" s="73" t="s">
        <v>42</v>
      </c>
      <c r="AG56" s="74"/>
      <c r="AH56" s="74"/>
      <c r="AI56" s="74"/>
      <c r="AJ56" s="74"/>
      <c r="AK56" s="74"/>
      <c r="AL56" s="75"/>
      <c r="AM56" s="49" t="s">
        <v>49</v>
      </c>
      <c r="AN56" s="49"/>
      <c r="AO56" s="49"/>
      <c r="AP56" s="49"/>
      <c r="AQ56" s="50"/>
      <c r="AR56" s="9"/>
      <c r="AS56" s="9"/>
      <c r="AT56" s="9"/>
      <c r="AU56" s="9"/>
      <c r="AV56" s="2"/>
      <c r="AW56" s="2"/>
      <c r="AX56" s="2"/>
    </row>
    <row r="57" spans="5:50" ht="13.5" customHeight="1">
      <c r="E57" s="3"/>
      <c r="F57" s="57"/>
      <c r="G57" s="58"/>
      <c r="H57" s="63"/>
      <c r="I57" s="64"/>
      <c r="J57" s="64"/>
      <c r="K57" s="64"/>
      <c r="L57" s="64"/>
      <c r="M57" s="64"/>
      <c r="N57" s="64"/>
      <c r="O57" s="64"/>
      <c r="P57" s="64"/>
      <c r="Q57" s="64"/>
      <c r="R57" s="207"/>
      <c r="S57" s="208"/>
      <c r="T57" s="208"/>
      <c r="U57" s="208"/>
      <c r="V57" s="208"/>
      <c r="W57" s="208"/>
      <c r="X57" s="209"/>
      <c r="Y57" s="90"/>
      <c r="Z57" s="90"/>
      <c r="AA57" s="93"/>
      <c r="AB57" s="93"/>
      <c r="AC57" s="93"/>
      <c r="AD57" s="90"/>
      <c r="AE57" s="90"/>
      <c r="AF57" s="76"/>
      <c r="AG57" s="77"/>
      <c r="AH57" s="77"/>
      <c r="AI57" s="77"/>
      <c r="AJ57" s="77"/>
      <c r="AK57" s="77"/>
      <c r="AL57" s="78"/>
      <c r="AM57" s="51"/>
      <c r="AN57" s="51"/>
      <c r="AO57" s="51"/>
      <c r="AP57" s="51"/>
      <c r="AQ57" s="52"/>
      <c r="AR57" s="9"/>
      <c r="AS57" s="9"/>
      <c r="AT57" s="9"/>
      <c r="AU57" s="9"/>
      <c r="AV57" s="2"/>
      <c r="AW57" s="2"/>
      <c r="AX57" s="2"/>
    </row>
    <row r="58" spans="5:50" ht="13.5" customHeight="1">
      <c r="E58" s="3"/>
      <c r="F58" s="94"/>
      <c r="G58" s="95"/>
      <c r="H58" s="96"/>
      <c r="I58" s="97"/>
      <c r="J58" s="97"/>
      <c r="K58" s="97"/>
      <c r="L58" s="97"/>
      <c r="M58" s="97"/>
      <c r="N58" s="97"/>
      <c r="O58" s="97"/>
      <c r="P58" s="97"/>
      <c r="Q58" s="97"/>
      <c r="R58" s="210"/>
      <c r="S58" s="111"/>
      <c r="T58" s="111"/>
      <c r="U58" s="111"/>
      <c r="V58" s="111"/>
      <c r="W58" s="111"/>
      <c r="X58" s="211"/>
      <c r="Y58" s="103">
        <v>3</v>
      </c>
      <c r="Z58" s="103"/>
      <c r="AA58" s="42"/>
      <c r="AB58" s="43" t="s">
        <v>5</v>
      </c>
      <c r="AC58" s="43"/>
      <c r="AD58" s="82">
        <v>4</v>
      </c>
      <c r="AE58" s="83"/>
      <c r="AF58" s="79"/>
      <c r="AG58" s="80"/>
      <c r="AH58" s="80"/>
      <c r="AI58" s="80"/>
      <c r="AJ58" s="80"/>
      <c r="AK58" s="80"/>
      <c r="AL58" s="81"/>
      <c r="AM58" s="53"/>
      <c r="AN58" s="53"/>
      <c r="AO58" s="53"/>
      <c r="AP58" s="53"/>
      <c r="AQ58" s="54"/>
      <c r="AR58" s="9"/>
      <c r="AS58" s="9"/>
      <c r="AT58" s="9"/>
      <c r="AU58" s="9"/>
      <c r="AV58" s="2"/>
      <c r="AW58" s="2"/>
      <c r="AX58" s="2"/>
    </row>
    <row r="59" spans="5:50" ht="13.5" customHeight="1">
      <c r="E59" s="3"/>
      <c r="F59" s="55" t="s">
        <v>10</v>
      </c>
      <c r="G59" s="56"/>
      <c r="H59" s="61" t="s">
        <v>31</v>
      </c>
      <c r="I59" s="62"/>
      <c r="J59" s="62"/>
      <c r="K59" s="62"/>
      <c r="L59" s="62"/>
      <c r="M59" s="62"/>
      <c r="N59" s="62"/>
      <c r="O59" s="62"/>
      <c r="P59" s="62"/>
      <c r="Q59" s="62"/>
      <c r="R59" s="205" t="s">
        <v>57</v>
      </c>
      <c r="S59" s="105"/>
      <c r="T59" s="105"/>
      <c r="U59" s="105"/>
      <c r="V59" s="105"/>
      <c r="W59" s="105"/>
      <c r="X59" s="105"/>
      <c r="Y59" s="88">
        <v>8</v>
      </c>
      <c r="Z59" s="89"/>
      <c r="AA59" s="91" t="s">
        <v>35</v>
      </c>
      <c r="AB59" s="92"/>
      <c r="AC59" s="92"/>
      <c r="AD59" s="88">
        <v>1</v>
      </c>
      <c r="AE59" s="89"/>
      <c r="AF59" s="73" t="s">
        <v>58</v>
      </c>
      <c r="AG59" s="74"/>
      <c r="AH59" s="74"/>
      <c r="AI59" s="74"/>
      <c r="AJ59" s="74"/>
      <c r="AK59" s="74"/>
      <c r="AL59" s="75"/>
      <c r="AM59" s="49" t="s">
        <v>48</v>
      </c>
      <c r="AN59" s="49"/>
      <c r="AO59" s="49"/>
      <c r="AP59" s="49"/>
      <c r="AQ59" s="50"/>
      <c r="AR59" s="9"/>
      <c r="AS59" s="9"/>
      <c r="AT59" s="9"/>
      <c r="AU59" s="9"/>
      <c r="AV59" s="2"/>
      <c r="AW59" s="2"/>
      <c r="AX59" s="2"/>
    </row>
    <row r="60" spans="5:50" ht="13.5" customHeight="1">
      <c r="E60" s="3"/>
      <c r="F60" s="57"/>
      <c r="G60" s="58"/>
      <c r="H60" s="63"/>
      <c r="I60" s="64"/>
      <c r="J60" s="64"/>
      <c r="K60" s="64"/>
      <c r="L60" s="64"/>
      <c r="M60" s="64"/>
      <c r="N60" s="64"/>
      <c r="O60" s="64"/>
      <c r="P60" s="64"/>
      <c r="Q60" s="64"/>
      <c r="R60" s="207"/>
      <c r="S60" s="108"/>
      <c r="T60" s="108"/>
      <c r="U60" s="108"/>
      <c r="V60" s="108"/>
      <c r="W60" s="108"/>
      <c r="X60" s="108"/>
      <c r="Y60" s="90"/>
      <c r="Z60" s="90"/>
      <c r="AA60" s="93"/>
      <c r="AB60" s="93"/>
      <c r="AC60" s="93"/>
      <c r="AD60" s="90"/>
      <c r="AE60" s="90"/>
      <c r="AF60" s="76"/>
      <c r="AG60" s="77"/>
      <c r="AH60" s="77"/>
      <c r="AI60" s="77"/>
      <c r="AJ60" s="77"/>
      <c r="AK60" s="77"/>
      <c r="AL60" s="78"/>
      <c r="AM60" s="51"/>
      <c r="AN60" s="51"/>
      <c r="AO60" s="51"/>
      <c r="AP60" s="51"/>
      <c r="AQ60" s="52"/>
      <c r="AR60" s="9"/>
      <c r="AS60" s="9"/>
      <c r="AT60" s="9"/>
      <c r="AU60" s="9"/>
      <c r="AV60" s="2"/>
      <c r="AW60" s="2"/>
      <c r="AX60" s="2"/>
    </row>
    <row r="61" spans="5:50" ht="13.5" customHeight="1" thickBot="1">
      <c r="E61" s="3"/>
      <c r="F61" s="59"/>
      <c r="G61" s="60"/>
      <c r="H61" s="65"/>
      <c r="I61" s="66"/>
      <c r="J61" s="66"/>
      <c r="K61" s="66"/>
      <c r="L61" s="66"/>
      <c r="M61" s="66"/>
      <c r="N61" s="66"/>
      <c r="O61" s="66"/>
      <c r="P61" s="66"/>
      <c r="Q61" s="66"/>
      <c r="R61" s="212"/>
      <c r="S61" s="213"/>
      <c r="T61" s="213"/>
      <c r="U61" s="213"/>
      <c r="V61" s="213"/>
      <c r="W61" s="213"/>
      <c r="X61" s="213"/>
      <c r="Y61" s="119"/>
      <c r="Z61" s="119"/>
      <c r="AA61" s="44"/>
      <c r="AB61" s="45" t="s">
        <v>5</v>
      </c>
      <c r="AC61" s="45"/>
      <c r="AD61" s="122"/>
      <c r="AE61" s="123"/>
      <c r="AF61" s="120"/>
      <c r="AG61" s="87"/>
      <c r="AH61" s="87"/>
      <c r="AI61" s="87"/>
      <c r="AJ61" s="87"/>
      <c r="AK61" s="87"/>
      <c r="AL61" s="121"/>
      <c r="AM61" s="117"/>
      <c r="AN61" s="117"/>
      <c r="AO61" s="117"/>
      <c r="AP61" s="117"/>
      <c r="AQ61" s="118"/>
      <c r="AR61" s="9"/>
      <c r="AS61" s="9"/>
      <c r="AT61" s="9"/>
      <c r="AU61" s="9"/>
      <c r="AV61" s="2"/>
      <c r="AW61" s="2"/>
      <c r="AX61" s="2"/>
    </row>
    <row r="62" spans="5:50" ht="13.5">
      <c r="E62" s="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2"/>
      <c r="AW62" s="2"/>
      <c r="AX62" s="2"/>
    </row>
    <row r="63" spans="6:50" ht="13.5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ht="2.25" customHeight="1"/>
  </sheetData>
  <sheetProtection/>
  <mergeCells count="199">
    <mergeCell ref="AA34:AC35"/>
    <mergeCell ref="AD34:AE35"/>
    <mergeCell ref="AF34:AL36"/>
    <mergeCell ref="Y36:Z36"/>
    <mergeCell ref="AD36:AE36"/>
    <mergeCell ref="Y33:Z33"/>
    <mergeCell ref="AD33:AE33"/>
    <mergeCell ref="Y28:Z29"/>
    <mergeCell ref="Z12:AB12"/>
    <mergeCell ref="AM11:AO12"/>
    <mergeCell ref="AS17:AU18"/>
    <mergeCell ref="AS19:AU20"/>
    <mergeCell ref="AC15:AI16"/>
    <mergeCell ref="AJ15:AL16"/>
    <mergeCell ref="AM15:AO16"/>
    <mergeCell ref="AS15:AU16"/>
    <mergeCell ref="AP11:AR12"/>
    <mergeCell ref="AJ11:AL12"/>
    <mergeCell ref="O7:U8"/>
    <mergeCell ref="AC10:AE10"/>
    <mergeCell ref="AG10:AI10"/>
    <mergeCell ref="S22:U22"/>
    <mergeCell ref="AV21:AX22"/>
    <mergeCell ref="AJ21:AL22"/>
    <mergeCell ref="AS21:AU22"/>
    <mergeCell ref="AM21:AO22"/>
    <mergeCell ref="AP21:AR22"/>
    <mergeCell ref="AV5:AX6"/>
    <mergeCell ref="F7:G8"/>
    <mergeCell ref="H7:N8"/>
    <mergeCell ref="AV7:AX8"/>
    <mergeCell ref="V8:X8"/>
    <mergeCell ref="O12:Q12"/>
    <mergeCell ref="S12:U12"/>
    <mergeCell ref="V12:X12"/>
    <mergeCell ref="AG8:AI8"/>
    <mergeCell ref="AC11:AI12"/>
    <mergeCell ref="AM7:AO8"/>
    <mergeCell ref="F9:G10"/>
    <mergeCell ref="H9:N10"/>
    <mergeCell ref="AS7:AU8"/>
    <mergeCell ref="AP7:AR8"/>
    <mergeCell ref="F2:AX2"/>
    <mergeCell ref="AC8:AE8"/>
    <mergeCell ref="AC5:AI6"/>
    <mergeCell ref="AJ7:AL8"/>
    <mergeCell ref="AJ5:AL6"/>
    <mergeCell ref="AP5:AR6"/>
    <mergeCell ref="AV11:AX12"/>
    <mergeCell ref="AS9:AU10"/>
    <mergeCell ref="AS11:AU12"/>
    <mergeCell ref="AP9:AR10"/>
    <mergeCell ref="AJ9:AL10"/>
    <mergeCell ref="AM9:AO10"/>
    <mergeCell ref="AS5:AU6"/>
    <mergeCell ref="AM5:AO6"/>
    <mergeCell ref="AV9:AX10"/>
    <mergeCell ref="AP15:AR16"/>
    <mergeCell ref="AV15:AX16"/>
    <mergeCell ref="AV17:AX18"/>
    <mergeCell ref="AM17:AO18"/>
    <mergeCell ref="AP17:AR18"/>
    <mergeCell ref="AV19:AX20"/>
    <mergeCell ref="AP19:AR20"/>
    <mergeCell ref="AM19:AO20"/>
    <mergeCell ref="AJ17:AL18"/>
    <mergeCell ref="AG18:AI18"/>
    <mergeCell ref="AJ19:AL20"/>
    <mergeCell ref="AC18:AE18"/>
    <mergeCell ref="V18:X18"/>
    <mergeCell ref="Z18:AB18"/>
    <mergeCell ref="AG20:AI20"/>
    <mergeCell ref="V19:AB20"/>
    <mergeCell ref="S20:U20"/>
    <mergeCell ref="V22:X22"/>
    <mergeCell ref="Z22:AB22"/>
    <mergeCell ref="AC21:AI22"/>
    <mergeCell ref="AC20:AE20"/>
    <mergeCell ref="F5:N6"/>
    <mergeCell ref="O15:U16"/>
    <mergeCell ref="F17:G18"/>
    <mergeCell ref="H17:N18"/>
    <mergeCell ref="O17:U18"/>
    <mergeCell ref="V15:AB16"/>
    <mergeCell ref="F15:N16"/>
    <mergeCell ref="V9:AB10"/>
    <mergeCell ref="O5:U6"/>
    <mergeCell ref="V5:AB6"/>
    <mergeCell ref="O10:Q10"/>
    <mergeCell ref="S10:U10"/>
    <mergeCell ref="Z8:AB8"/>
    <mergeCell ref="F11:G12"/>
    <mergeCell ref="H11:N12"/>
    <mergeCell ref="F19:G20"/>
    <mergeCell ref="H19:N20"/>
    <mergeCell ref="O20:Q20"/>
    <mergeCell ref="R34:X36"/>
    <mergeCell ref="F26:G27"/>
    <mergeCell ref="H26:Q27"/>
    <mergeCell ref="R26:AL27"/>
    <mergeCell ref="F31:G33"/>
    <mergeCell ref="H31:Q33"/>
    <mergeCell ref="F21:G22"/>
    <mergeCell ref="R37:X39"/>
    <mergeCell ref="Y37:Z38"/>
    <mergeCell ref="AA37:AC38"/>
    <mergeCell ref="AD37:AE38"/>
    <mergeCell ref="Y39:Z39"/>
    <mergeCell ref="F37:G39"/>
    <mergeCell ref="H37:Q39"/>
    <mergeCell ref="H21:N22"/>
    <mergeCell ref="O22:Q22"/>
    <mergeCell ref="Y42:Z42"/>
    <mergeCell ref="AF40:AL42"/>
    <mergeCell ref="AD42:AE42"/>
    <mergeCell ref="AD50:AE51"/>
    <mergeCell ref="R45:AL46"/>
    <mergeCell ref="R47:X49"/>
    <mergeCell ref="Y47:Z48"/>
    <mergeCell ref="AA47:AC48"/>
    <mergeCell ref="R50:X52"/>
    <mergeCell ref="Y50:Z51"/>
    <mergeCell ref="AA50:AC51"/>
    <mergeCell ref="AD47:AE48"/>
    <mergeCell ref="AF47:AL49"/>
    <mergeCell ref="AD49:AE49"/>
    <mergeCell ref="Y49:Z49"/>
    <mergeCell ref="AD52:AE52"/>
    <mergeCell ref="Y52:Z52"/>
    <mergeCell ref="Y56:Z57"/>
    <mergeCell ref="AA56:AC57"/>
    <mergeCell ref="AD56:AE57"/>
    <mergeCell ref="Y58:Z58"/>
    <mergeCell ref="AD58:AE58"/>
    <mergeCell ref="R53:X55"/>
    <mergeCell ref="Y53:Z54"/>
    <mergeCell ref="AA53:AC54"/>
    <mergeCell ref="AD53:AE54"/>
    <mergeCell ref="AD55:AE55"/>
    <mergeCell ref="AD59:AE60"/>
    <mergeCell ref="Y61:Z61"/>
    <mergeCell ref="AF59:AL61"/>
    <mergeCell ref="AD61:AE61"/>
    <mergeCell ref="F53:G55"/>
    <mergeCell ref="H53:Q55"/>
    <mergeCell ref="Y55:Z55"/>
    <mergeCell ref="Y59:Z60"/>
    <mergeCell ref="AA59:AC60"/>
    <mergeCell ref="R56:X58"/>
    <mergeCell ref="AM53:AQ55"/>
    <mergeCell ref="AF53:AL55"/>
    <mergeCell ref="F56:G58"/>
    <mergeCell ref="H56:Q58"/>
    <mergeCell ref="F59:G61"/>
    <mergeCell ref="AM59:AQ61"/>
    <mergeCell ref="AM56:AQ58"/>
    <mergeCell ref="AF56:AL58"/>
    <mergeCell ref="H59:Q61"/>
    <mergeCell ref="R59:X61"/>
    <mergeCell ref="F45:G46"/>
    <mergeCell ref="H45:Q46"/>
    <mergeCell ref="AM45:AQ46"/>
    <mergeCell ref="AM50:AQ52"/>
    <mergeCell ref="AM47:AQ49"/>
    <mergeCell ref="F50:G52"/>
    <mergeCell ref="H50:Q52"/>
    <mergeCell ref="F47:G49"/>
    <mergeCell ref="H47:Q49"/>
    <mergeCell ref="AF50:AL52"/>
    <mergeCell ref="AM26:AQ27"/>
    <mergeCell ref="F28:G30"/>
    <mergeCell ref="H28:Q30"/>
    <mergeCell ref="AM28:AQ30"/>
    <mergeCell ref="AA28:AC29"/>
    <mergeCell ref="AD28:AE29"/>
    <mergeCell ref="Y30:Z30"/>
    <mergeCell ref="AD30:AE30"/>
    <mergeCell ref="AF28:AL30"/>
    <mergeCell ref="R28:X30"/>
    <mergeCell ref="AM31:AQ33"/>
    <mergeCell ref="F34:G36"/>
    <mergeCell ref="H34:Q36"/>
    <mergeCell ref="Y34:Z35"/>
    <mergeCell ref="AM34:AQ36"/>
    <mergeCell ref="R31:X33"/>
    <mergeCell ref="Y31:Z32"/>
    <mergeCell ref="AA31:AC32"/>
    <mergeCell ref="AD31:AE32"/>
    <mergeCell ref="AF31:AL33"/>
    <mergeCell ref="AM37:AQ39"/>
    <mergeCell ref="F40:G42"/>
    <mergeCell ref="H40:Q42"/>
    <mergeCell ref="AM40:AQ42"/>
    <mergeCell ref="AF37:AL39"/>
    <mergeCell ref="AD39:AE39"/>
    <mergeCell ref="R40:X42"/>
    <mergeCell ref="Y40:Z41"/>
    <mergeCell ref="AA40:AC41"/>
    <mergeCell ref="AD40:AE41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TominagaTamotu</dc:creator>
  <cp:keywords/>
  <dc:description/>
  <cp:lastModifiedBy>FJ-USER</cp:lastModifiedBy>
  <cp:lastPrinted>2015-10-02T20:51:37Z</cp:lastPrinted>
  <dcterms:created xsi:type="dcterms:W3CDTF">2003-09-21T00:54:18Z</dcterms:created>
  <dcterms:modified xsi:type="dcterms:W3CDTF">2015-10-05T11:57:43Z</dcterms:modified>
  <cp:category/>
  <cp:version/>
  <cp:contentType/>
  <cp:contentStatus/>
</cp:coreProperties>
</file>